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F914ACDA-B707-4282-B0ED-A5BF4C193594}" xr6:coauthVersionLast="47" xr6:coauthVersionMax="47" xr10:uidLastSave="{00000000-0000-0000-0000-000000000000}"/>
  <bookViews>
    <workbookView xWindow="-120" yWindow="-120" windowWidth="29040" windowHeight="15720" firstSheet="10" activeTab="21" xr2:uid="{00000000-000D-0000-FFFF-FFFF00000000}"/>
  </bookViews>
  <sheets>
    <sheet name="Załącznik Nr 12" sheetId="1" state="hidden" r:id="rId1"/>
    <sheet name="II.1. 1.1. 011" sheetId="23" r:id="rId2"/>
    <sheet name="II.1. 1.1. 013, 014" sheetId="22" r:id="rId3"/>
    <sheet name="II.1. 1.1. WNiP" sheetId="4" r:id="rId4"/>
    <sheet name="II.1. 1.1. Inwestycje " sheetId="7" r:id="rId5"/>
    <sheet name="II.1. 1.3." sheetId="8" r:id="rId6"/>
    <sheet name="II.1. 1.4." sheetId="3" r:id="rId7"/>
    <sheet name="II.1. 1.4.  (2)" sheetId="28" r:id="rId8"/>
    <sheet name="II.1. 1.5." sheetId="5" r:id="rId9"/>
    <sheet name="II.1. 1.6" sheetId="9" r:id="rId10"/>
    <sheet name="II.1. 1.7." sheetId="10" r:id="rId11"/>
    <sheet name="II.1. 1.8. " sheetId="11" r:id="rId12"/>
    <sheet name="II.1. 1.9. " sheetId="12" r:id="rId13"/>
    <sheet name="II.1. 1.11." sheetId="13" r:id="rId14"/>
    <sheet name="II.1. 1.12." sheetId="14" r:id="rId15"/>
    <sheet name="II.1. 1.13." sheetId="15" r:id="rId16"/>
    <sheet name="II.1. 1.14. " sheetId="16" r:id="rId17"/>
    <sheet name="II.1. 1.15.  " sheetId="25" r:id="rId18"/>
    <sheet name="II.2. 2.1." sheetId="17" r:id="rId19"/>
    <sheet name="II.2. 2.2." sheetId="18" r:id="rId20"/>
    <sheet name="II.2. 2.3." sheetId="20" r:id="rId21"/>
    <sheet name=" II.2. 2.5. " sheetId="29" r:id="rId22"/>
  </sheets>
  <definedNames>
    <definedName name="_xlnm.Print_Area" localSheetId="21">' II.2. 2.5. '!$A$1:$C$9</definedName>
    <definedName name="_xlnm.Print_Area" localSheetId="2">'II.1. 1.1. 013, 014'!$A$1:$L$32</definedName>
    <definedName name="_xlnm.Print_Area" localSheetId="4">'II.1. 1.1. Inwestycje '!$A$1:$F$13</definedName>
    <definedName name="_xlnm.Print_Area" localSheetId="3">'II.1. 1.1. WNiP'!$A$1:$L$32</definedName>
    <definedName name="_xlnm.Print_Area" localSheetId="13">'II.1. 1.11.'!$A$1:$E$12</definedName>
    <definedName name="_xlnm.Print_Area" localSheetId="14">'II.1. 1.12.'!$A$1:$E$12</definedName>
    <definedName name="_xlnm.Print_Area" localSheetId="15">'II.1. 1.13.'!$A$1:$D$16</definedName>
    <definedName name="_xlnm.Print_Area" localSheetId="16">'II.1. 1.14. '!$A$1:$D$16</definedName>
    <definedName name="_xlnm.Print_Area" localSheetId="17">'II.1. 1.15.  '!$A$1:$C$15</definedName>
    <definedName name="_xlnm.Print_Area" localSheetId="5">'II.1. 1.3.'!$A$1:$F$23</definedName>
    <definedName name="_xlnm.Print_Area" localSheetId="6">'II.1. 1.4.'!$A$1:$G$26</definedName>
    <definedName name="_xlnm.Print_Area" localSheetId="7">'II.1. 1.4.  (2)'!$A$1:$I$15</definedName>
    <definedName name="_xlnm.Print_Area" localSheetId="8">'II.1. 1.5.'!$A$1:$F$15</definedName>
    <definedName name="_xlnm.Print_Area" localSheetId="9">'II.1. 1.6'!$A$1:$J$29</definedName>
    <definedName name="_xlnm.Print_Area" localSheetId="10">'II.1. 1.7.'!$A$1:$H$14</definedName>
    <definedName name="_xlnm.Print_Area" localSheetId="11">'II.1. 1.8. '!$A$1:$H$13</definedName>
    <definedName name="_xlnm.Print_Area" localSheetId="12">'II.1. 1.9. '!$A$1:$J$14</definedName>
    <definedName name="_xlnm.Print_Area" localSheetId="18">'II.2. 2.1.'!$A$1:$H$14</definedName>
    <definedName name="_xlnm.Print_Area" localSheetId="19">'II.2. 2.2.'!$A$1:$E$14</definedName>
    <definedName name="_xlnm.Print_Area" localSheetId="20">'II.2. 2.3.'!$A$1:$C$16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1" i="23" l="1"/>
  <c r="I12" i="28"/>
  <c r="H12" i="28"/>
  <c r="G12" i="28"/>
  <c r="F12" i="28"/>
  <c r="E12" i="28"/>
  <c r="C45" i="23" l="1"/>
  <c r="C44" i="23"/>
  <c r="C42" i="23"/>
  <c r="C43" i="23"/>
  <c r="L27" i="23"/>
  <c r="K27" i="23"/>
  <c r="G27" i="23"/>
  <c r="J37" i="23"/>
  <c r="I37" i="23"/>
  <c r="H37" i="23"/>
  <c r="F37" i="23"/>
  <c r="E37" i="23"/>
  <c r="D37" i="23"/>
  <c r="C37" i="23"/>
  <c r="K11" i="23"/>
  <c r="G11" i="23"/>
  <c r="L11" i="23" s="1"/>
  <c r="J21" i="23"/>
  <c r="I21" i="23"/>
  <c r="H21" i="23"/>
  <c r="F21" i="23"/>
  <c r="E21" i="23"/>
  <c r="D21" i="23"/>
  <c r="C21" i="23"/>
  <c r="G16" i="23"/>
  <c r="G15" i="23"/>
  <c r="G14" i="23"/>
  <c r="G13" i="23"/>
  <c r="G12" i="23"/>
  <c r="L43" i="23" l="1"/>
  <c r="C12" i="25"/>
  <c r="D14" i="16" l="1"/>
  <c r="C12" i="16"/>
  <c r="J11" i="12" l="1"/>
  <c r="I11" i="12"/>
  <c r="J10" i="12"/>
  <c r="I10" i="12"/>
  <c r="J9" i="12"/>
  <c r="I9" i="12"/>
  <c r="F21" i="3" l="1"/>
  <c r="E21" i="3"/>
  <c r="D20" i="3"/>
  <c r="E20" i="3"/>
  <c r="F20" i="3"/>
  <c r="D21" i="3"/>
  <c r="G19" i="3"/>
  <c r="G18" i="3"/>
  <c r="G17" i="3"/>
  <c r="G16" i="3"/>
  <c r="G15" i="3"/>
  <c r="G14" i="3"/>
  <c r="G13" i="3"/>
  <c r="G12" i="3"/>
  <c r="G11" i="3"/>
  <c r="G10" i="3"/>
  <c r="F11" i="5"/>
  <c r="E13" i="5"/>
  <c r="D13" i="5"/>
  <c r="C13" i="5"/>
  <c r="F9" i="5" l="1"/>
  <c r="F10" i="5" l="1"/>
  <c r="K19" i="4"/>
  <c r="K18" i="4"/>
  <c r="F12" i="5" l="1"/>
  <c r="C52" i="23"/>
  <c r="C50" i="23"/>
  <c r="C49" i="23"/>
  <c r="C48" i="23"/>
  <c r="C47" i="23"/>
  <c r="C46" i="23"/>
  <c r="K36" i="23"/>
  <c r="G36" i="23"/>
  <c r="K35" i="23"/>
  <c r="G35" i="23"/>
  <c r="K34" i="23"/>
  <c r="G34" i="23"/>
  <c r="K33" i="23"/>
  <c r="G33" i="23"/>
  <c r="K32" i="23"/>
  <c r="G32" i="23"/>
  <c r="K31" i="23"/>
  <c r="G31" i="23"/>
  <c r="K30" i="23"/>
  <c r="G30" i="23"/>
  <c r="K29" i="23"/>
  <c r="G29" i="23"/>
  <c r="K28" i="23"/>
  <c r="G28" i="23"/>
  <c r="K26" i="23"/>
  <c r="G26" i="23"/>
  <c r="L26" i="23" s="1"/>
  <c r="K20" i="23"/>
  <c r="G20" i="23"/>
  <c r="K19" i="23"/>
  <c r="G19" i="23"/>
  <c r="K18" i="23"/>
  <c r="G18" i="23"/>
  <c r="K17" i="23"/>
  <c r="G17" i="23"/>
  <c r="K16" i="23"/>
  <c r="L16" i="23"/>
  <c r="K15" i="23"/>
  <c r="K14" i="23"/>
  <c r="K13" i="23"/>
  <c r="K12" i="23"/>
  <c r="K10" i="23"/>
  <c r="G10" i="23"/>
  <c r="C25" i="22"/>
  <c r="C24" i="22"/>
  <c r="J19" i="22"/>
  <c r="I19" i="22"/>
  <c r="H19" i="22"/>
  <c r="F19" i="22"/>
  <c r="E19" i="22"/>
  <c r="D19" i="22"/>
  <c r="C19" i="22"/>
  <c r="K18" i="22"/>
  <c r="G18" i="22"/>
  <c r="K17" i="22"/>
  <c r="G17" i="22"/>
  <c r="J12" i="22"/>
  <c r="I12" i="22"/>
  <c r="H12" i="22"/>
  <c r="F12" i="22"/>
  <c r="E12" i="22"/>
  <c r="D12" i="22"/>
  <c r="C12" i="22"/>
  <c r="K11" i="22"/>
  <c r="G11" i="22"/>
  <c r="K10" i="22"/>
  <c r="G10" i="22"/>
  <c r="L31" i="23" l="1"/>
  <c r="G37" i="23"/>
  <c r="K37" i="23"/>
  <c r="C53" i="23"/>
  <c r="K21" i="23"/>
  <c r="L33" i="23"/>
  <c r="L17" i="23"/>
  <c r="G21" i="23"/>
  <c r="L19" i="23"/>
  <c r="L28" i="23"/>
  <c r="L15" i="23"/>
  <c r="L34" i="23"/>
  <c r="L14" i="23"/>
  <c r="L32" i="23"/>
  <c r="L48" i="23" s="1"/>
  <c r="L35" i="23"/>
  <c r="L10" i="23"/>
  <c r="L42" i="23"/>
  <c r="L18" i="23"/>
  <c r="L12" i="23"/>
  <c r="L29" i="23"/>
  <c r="L36" i="23"/>
  <c r="L20" i="23"/>
  <c r="L30" i="23"/>
  <c r="L13" i="23"/>
  <c r="L11" i="22"/>
  <c r="L18" i="22"/>
  <c r="G12" i="22"/>
  <c r="G19" i="22"/>
  <c r="K12" i="22"/>
  <c r="K19" i="22"/>
  <c r="C26" i="22"/>
  <c r="L10" i="22"/>
  <c r="L17" i="22"/>
  <c r="D14" i="15"/>
  <c r="C14" i="15"/>
  <c r="C10" i="15"/>
  <c r="D10" i="15"/>
  <c r="C14" i="20"/>
  <c r="C10" i="20"/>
  <c r="E11" i="18"/>
  <c r="D11" i="18"/>
  <c r="C11" i="18"/>
  <c r="E10" i="14"/>
  <c r="C10" i="14"/>
  <c r="E10" i="13"/>
  <c r="C10" i="13"/>
  <c r="H12" i="12"/>
  <c r="G12" i="12"/>
  <c r="F12" i="12"/>
  <c r="E12" i="12"/>
  <c r="D12" i="12"/>
  <c r="C12" i="12"/>
  <c r="G10" i="17"/>
  <c r="H10" i="17" s="1"/>
  <c r="G9" i="17"/>
  <c r="G8" i="17"/>
  <c r="H8" i="17" s="1"/>
  <c r="F11" i="17"/>
  <c r="E11" i="17"/>
  <c r="D11" i="17"/>
  <c r="C11" i="17"/>
  <c r="G10" i="11"/>
  <c r="H10" i="11"/>
  <c r="G9" i="11"/>
  <c r="G8" i="11"/>
  <c r="H8" i="11" s="1"/>
  <c r="F11" i="11"/>
  <c r="E11" i="11"/>
  <c r="D11" i="11"/>
  <c r="C11" i="11"/>
  <c r="F11" i="10"/>
  <c r="E11" i="10"/>
  <c r="D11" i="10"/>
  <c r="C11" i="10"/>
  <c r="G10" i="10"/>
  <c r="H10" i="10" s="1"/>
  <c r="G9" i="10"/>
  <c r="G8" i="10"/>
  <c r="L49" i="23" l="1"/>
  <c r="L47" i="23"/>
  <c r="L51" i="23"/>
  <c r="G11" i="11"/>
  <c r="L37" i="23"/>
  <c r="L50" i="23"/>
  <c r="L21" i="23"/>
  <c r="L44" i="23"/>
  <c r="L52" i="23"/>
  <c r="L45" i="23"/>
  <c r="I12" i="12"/>
  <c r="J12" i="12"/>
  <c r="L46" i="23"/>
  <c r="L25" i="22"/>
  <c r="L19" i="22"/>
  <c r="L24" i="22"/>
  <c r="L12" i="22"/>
  <c r="G11" i="17"/>
  <c r="G11" i="10"/>
  <c r="F11" i="7"/>
  <c r="F10" i="7"/>
  <c r="G9" i="3"/>
  <c r="G21" i="3" s="1"/>
  <c r="G8" i="3"/>
  <c r="G20" i="3" s="1"/>
  <c r="F17" i="8"/>
  <c r="F16" i="8"/>
  <c r="F15" i="8"/>
  <c r="F13" i="8"/>
  <c r="F12" i="8"/>
  <c r="F11" i="8"/>
  <c r="F10" i="8"/>
  <c r="J20" i="4"/>
  <c r="I20" i="4"/>
  <c r="H20" i="4"/>
  <c r="F20" i="4"/>
  <c r="E20" i="4"/>
  <c r="D20" i="4"/>
  <c r="C20" i="4"/>
  <c r="G19" i="4"/>
  <c r="L19" i="4" s="1"/>
  <c r="G18" i="4"/>
  <c r="L18" i="4" s="1"/>
  <c r="K17" i="4"/>
  <c r="G17" i="4"/>
  <c r="G20" i="4" s="1"/>
  <c r="K11" i="4"/>
  <c r="K10" i="4"/>
  <c r="K12" i="4" s="1"/>
  <c r="J12" i="4"/>
  <c r="I12" i="4"/>
  <c r="H12" i="4"/>
  <c r="F12" i="4"/>
  <c r="E12" i="4"/>
  <c r="D12" i="4"/>
  <c r="C12" i="4"/>
  <c r="G11" i="4"/>
  <c r="L11" i="4" s="1"/>
  <c r="G10" i="4"/>
  <c r="L10" i="4" s="1"/>
  <c r="L12" i="4" s="1"/>
  <c r="L53" i="23" l="1"/>
  <c r="L17" i="4"/>
  <c r="L20" i="4" s="1"/>
  <c r="L25" i="4" s="1"/>
  <c r="L26" i="4" s="1"/>
  <c r="C25" i="4"/>
  <c r="C26" i="4" s="1"/>
  <c r="L26" i="22"/>
  <c r="K20" i="4"/>
  <c r="G12" i="4"/>
  <c r="H9" i="17" l="1"/>
  <c r="H11" i="17"/>
  <c r="H9" i="11"/>
  <c r="H11" i="11" l="1"/>
  <c r="H9" i="10"/>
  <c r="H8" i="10"/>
  <c r="H11" i="10" l="1"/>
  <c r="F8" i="5"/>
  <c r="F13" i="5" s="1"/>
  <c r="F14" i="8"/>
  <c r="F18" i="8" s="1"/>
  <c r="E14" i="8"/>
  <c r="E18" i="8" s="1"/>
  <c r="D14" i="8"/>
  <c r="D18" i="8" s="1"/>
  <c r="C14" i="8"/>
  <c r="C18" i="8" s="1"/>
</calcChain>
</file>

<file path=xl/sharedStrings.xml><?xml version="1.0" encoding="utf-8"?>
<sst xmlns="http://schemas.openxmlformats.org/spreadsheetml/2006/main" count="706" uniqueCount="382">
  <si>
    <t>I.</t>
  </si>
  <si>
    <t>Wprowadzenie do sprawozdania finansowego, obejmuje w szczególności:</t>
  </si>
  <si>
    <t>1.</t>
  </si>
  <si>
    <t>1.1.</t>
  </si>
  <si>
    <t>nazwę jednostki</t>
  </si>
  <si>
    <t>1.2.</t>
  </si>
  <si>
    <t>siedzibę jednostki</t>
  </si>
  <si>
    <t>1.3.</t>
  </si>
  <si>
    <t>adres jednostki</t>
  </si>
  <si>
    <t>1.4.</t>
  </si>
  <si>
    <t>podstawowy przedmiot działalności jednostki</t>
  </si>
  <si>
    <t>2.</t>
  </si>
  <si>
    <t>wskazanie okresu objętego sprawozdaniem</t>
  </si>
  <si>
    <t>3.</t>
  </si>
  <si>
    <t>4.</t>
  </si>
  <si>
    <t>omówienie przyjętych zasad (polityki) rachunkowości, w tym metod wyceny aktywów i pasywów (także amortyzacji)</t>
  </si>
  <si>
    <t>5.</t>
  </si>
  <si>
    <t>inne informacje</t>
  </si>
  <si>
    <t>II.</t>
  </si>
  <si>
    <t>Dodatkowe informacje i objaśnienia obejmują w szczególności:</t>
  </si>
  <si>
    <t>szczegółowy zakres zmian wartości grup rodzajowych środków trwałych, wartości niematerialnych i prawnych, zawierający stan tych aktywów na początek roku obrotowego, zwiększenia i zmniejszenia z tytułu: aktualizacji wartości, nabycia, rozchodu, przemieszczenia wewnętrznego oraz stan końcowy, a dla majątku amortyzowanego - podobne przedstawienie stanów i tytułów zmian dotychczasowej amortyzacji lub umorzenia</t>
  </si>
  <si>
    <t xml:space="preserve">  </t>
  </si>
  <si>
    <t>kwotę dokonanych w trakcie roku obrotowego odpisów aktualizujących wartość aktywów trwałych odrębnie dla długoterminowych aktywów niefinansowych oraz długoterminowych aktywów finansowych</t>
  </si>
  <si>
    <t>wartość gruntów użytkowanych wieczyście</t>
  </si>
  <si>
    <t>1.5.</t>
  </si>
  <si>
    <t>wartość nieamortyzowanych lub nieumarzanych przez jednostkę środków trwałych, używanych na podstawie umów najmu, dzierżawy i innych umów, w tym z tytułu umów leasingu</t>
  </si>
  <si>
    <t>1.6.</t>
  </si>
  <si>
    <t>liczbę oraz wartość posiadanych papierów wartościowych, w tym akcji i udziałów oraz dłużnych papierów wartościowych</t>
  </si>
  <si>
    <t>1.7.</t>
  </si>
  <si>
    <t>dane o odpisach aktualizujących wartość należności, ze wskazaniem stanu na początek roku obrotowego, zwiększeniach, wykorzystaniu, rozwiązaniu i stanie na koniec roku obrotowego, z uwzględnieniem  należności finansowych jednostek samorządu terytorialnego (stan pożyczek zagrożonych)</t>
  </si>
  <si>
    <t>1.8.</t>
  </si>
  <si>
    <t>dane o stanie rezerw według celu ich utworzenia na początek roku obrotowego, zwiększeniach, wykorzystaniu, rozwiązaniu i stanie końcowym</t>
  </si>
  <si>
    <t>1.9.</t>
  </si>
  <si>
    <t>a)</t>
  </si>
  <si>
    <t>powyżej 1 roku do 3 lat</t>
  </si>
  <si>
    <t>b)</t>
  </si>
  <si>
    <t>powyżej 3 do 5 lat</t>
  </si>
  <si>
    <t>c)</t>
  </si>
  <si>
    <t>powyżej 5 lat</t>
  </si>
  <si>
    <t>1.10.</t>
  </si>
  <si>
    <t>kwotę zobowiązań w sytuacji gdy jednostka kwalifikuje umowy leasingu zgodnie z przepisami podatkowymi (leasing operacyjny), a według przepisów o rachunkowości byłby to leasing finansowy lub zwrotny z podziałem na kwotę zobowiązań z tytułu leasingu finansowego lub leasingu zwrotnego</t>
  </si>
  <si>
    <t>1.11.</t>
  </si>
  <si>
    <t>1.12.</t>
  </si>
  <si>
    <t>łączną kwotę zobowiązań warunkowych, w tym również udzielonych przez jednostkę gwarancji i poręczeń, także wekslowych, niewykazanych w bilansie, ze wskazaniem zobowiązań zabezpieczonych na majątku jednostki oraz charakteru i formy tych zabezpieczeń</t>
  </si>
  <si>
    <t>1.13.</t>
  </si>
  <si>
    <t>wykaz istotnych pozycji czynnych i biernych rozliczeń międzyokresowych, w tym kwotę czynnych rozliczeń międzyokresowych kosztów stanowiących różnicę między wartością otrzymanych finansowych składników aktywów a zobowiązaniem zapłaty za nie</t>
  </si>
  <si>
    <t>1.14.</t>
  </si>
  <si>
    <t>łączną kwotę otrzymanych przez jednostkę gwarancji i poręczeń niewykazanych w bilansie</t>
  </si>
  <si>
    <t>1.15.</t>
  </si>
  <si>
    <t>kwotę wypłaconych środków pieniężnych na świadczenia pracownicze</t>
  </si>
  <si>
    <t>1.16.</t>
  </si>
  <si>
    <t>2.1.</t>
  </si>
  <si>
    <t>wysokość  odpisów aktualizujących wartość zapasów</t>
  </si>
  <si>
    <t>2.2.</t>
  </si>
  <si>
    <t>koszt wytworzenia środków trwałych w budowie, w tym odsetki oraz różnice kursowe, które powiększyły koszt wytworzenia środków trwałych w budowie w roku obrotowym</t>
  </si>
  <si>
    <t>2.3.</t>
  </si>
  <si>
    <t>kwotę i charakter poszczególnych pozycji przychodów lub kosztów o nadzwyczajnej wartości lub które wystąpiły incydentalnie</t>
  </si>
  <si>
    <t>2.4.</t>
  </si>
  <si>
    <t>informację o kwocie należności z tytułu podatków realizowanych przez organy podatkowe podległe ministrowi właściwemu do spraw finansów publicznych wykazywanych w sprawozdaniu z wykonania planu dochodów budżetowych</t>
  </si>
  <si>
    <t>2.5.</t>
  </si>
  <si>
    <t>Inne informacje niż wymienione powyżej, jeżeli mogłyby w istotny sposób wpłynąć na ocenę sytuacji majątkowej i finansowej oraz wynik finansowy jednostki</t>
  </si>
  <si>
    <t>aktualizacja</t>
  </si>
  <si>
    <t>przemieszczenie</t>
  </si>
  <si>
    <t>likwidacja</t>
  </si>
  <si>
    <t xml:space="preserve">Ogółem zwiększenie umorzenia
(14 + 15 + 16) </t>
  </si>
  <si>
    <t xml:space="preserve">Ogółem zmniejszenie umorzenia
(18 + 19 + 20) </t>
  </si>
  <si>
    <t>Umorzenie - stan na koniec roku obrotowego
(13 + 17 - 21)</t>
  </si>
  <si>
    <t>Grunty</t>
  </si>
  <si>
    <t>Środki transportu</t>
  </si>
  <si>
    <t xml:space="preserve">stan na początek roku obrotowego
 (3 - 13) </t>
  </si>
  <si>
    <t xml:space="preserve">stan na koniec roku obrotowego
 (12 - 22) </t>
  </si>
  <si>
    <t>Wartości niematerialne
 i prawne</t>
  </si>
  <si>
    <t>w tym:
umarzane w 100 %</t>
  </si>
  <si>
    <t xml:space="preserve">w tym: 
umorzenie 071
</t>
  </si>
  <si>
    <t xml:space="preserve">umorzenie 072
</t>
  </si>
  <si>
    <r>
      <t>Wartość początkowa - stan na początek roku obrotowego</t>
    </r>
    <r>
      <rPr>
        <sz val="14"/>
        <color theme="1"/>
        <rFont val="Arial"/>
        <family val="2"/>
        <charset val="238"/>
      </rPr>
      <t xml:space="preserve"> </t>
    </r>
  </si>
  <si>
    <r>
      <t>Zwiększenie wartości początkowej</t>
    </r>
    <r>
      <rPr>
        <sz val="14"/>
        <color theme="1"/>
        <rFont val="Arial"/>
        <family val="2"/>
        <charset val="238"/>
      </rPr>
      <t xml:space="preserve"> </t>
    </r>
  </si>
  <si>
    <r>
      <t>Zmniejszenie wartości początkowej</t>
    </r>
    <r>
      <rPr>
        <sz val="14"/>
        <color theme="1"/>
        <rFont val="Arial"/>
        <family val="2"/>
        <charset val="238"/>
      </rPr>
      <t xml:space="preserve"> </t>
    </r>
  </si>
  <si>
    <r>
      <t>Ogółem zmniejszenie wartości początkowej (8 + 9 + 10)</t>
    </r>
    <r>
      <rPr>
        <sz val="14"/>
        <color theme="1"/>
        <rFont val="Arial"/>
        <family val="2"/>
        <charset val="238"/>
      </rPr>
      <t xml:space="preserve"> </t>
    </r>
  </si>
  <si>
    <r>
      <t>Wartość początkowa - stan na koniec roku obrotowego 
(3 + 7 - 11)</t>
    </r>
    <r>
      <rPr>
        <sz val="14"/>
        <color theme="1"/>
        <rFont val="Arial"/>
        <family val="2"/>
        <charset val="238"/>
      </rPr>
      <t xml:space="preserve"> </t>
    </r>
  </si>
  <si>
    <r>
      <t>zbycie</t>
    </r>
    <r>
      <rPr>
        <sz val="14"/>
        <color theme="1"/>
        <rFont val="Arial"/>
        <family val="2"/>
        <charset val="238"/>
      </rPr>
      <t xml:space="preserve"> </t>
    </r>
  </si>
  <si>
    <r>
      <t>Umorzenie - stan na początek roku obrotowego</t>
    </r>
    <r>
      <rPr>
        <sz val="14"/>
        <color theme="1"/>
        <rFont val="Arial"/>
        <family val="2"/>
        <charset val="238"/>
      </rPr>
      <t xml:space="preserve"> </t>
    </r>
  </si>
  <si>
    <r>
      <t>aktualizacja</t>
    </r>
    <r>
      <rPr>
        <sz val="14"/>
        <color theme="1"/>
        <rFont val="Arial"/>
        <family val="2"/>
        <charset val="238"/>
      </rPr>
      <t xml:space="preserve"> </t>
    </r>
  </si>
  <si>
    <r>
      <t>Wartość początkowa - stan na początek roku obrotowego</t>
    </r>
    <r>
      <rPr>
        <sz val="16"/>
        <color theme="1"/>
        <rFont val="Arial"/>
        <family val="2"/>
        <charset val="238"/>
      </rPr>
      <t xml:space="preserve"> </t>
    </r>
  </si>
  <si>
    <r>
      <t>Zwiększenie wartości początkowej</t>
    </r>
    <r>
      <rPr>
        <sz val="16"/>
        <color theme="1"/>
        <rFont val="Arial"/>
        <family val="2"/>
        <charset val="238"/>
      </rPr>
      <t xml:space="preserve"> </t>
    </r>
  </si>
  <si>
    <r>
      <t>Zmniejszenie wartości początkowej</t>
    </r>
    <r>
      <rPr>
        <sz val="16"/>
        <color theme="1"/>
        <rFont val="Arial"/>
        <family val="2"/>
        <charset val="238"/>
      </rPr>
      <t xml:space="preserve"> </t>
    </r>
  </si>
  <si>
    <r>
      <t>Ogółem zmniejszenie wartości początkowej 
(8 + 9 + 10)</t>
    </r>
    <r>
      <rPr>
        <sz val="16"/>
        <color theme="1"/>
        <rFont val="Arial"/>
        <family val="2"/>
        <charset val="238"/>
      </rPr>
      <t xml:space="preserve"> </t>
    </r>
  </si>
  <si>
    <r>
      <t>Wartość początkowa - stan na koniec roku obrotowego 
(3 + 7 - 11)</t>
    </r>
    <r>
      <rPr>
        <sz val="16"/>
        <color theme="1"/>
        <rFont val="Arial"/>
        <family val="2"/>
        <charset val="238"/>
      </rPr>
      <t xml:space="preserve"> </t>
    </r>
  </si>
  <si>
    <r>
      <t>Umorzenie - stan na początek roku obrotowego</t>
    </r>
    <r>
      <rPr>
        <sz val="16"/>
        <color theme="1"/>
        <rFont val="Arial"/>
        <family val="2"/>
        <charset val="238"/>
      </rPr>
      <t xml:space="preserve"> </t>
    </r>
  </si>
  <si>
    <r>
      <t>aktualizacja</t>
    </r>
    <r>
      <rPr>
        <sz val="16"/>
        <color theme="1"/>
        <rFont val="Arial"/>
        <family val="2"/>
        <charset val="238"/>
      </rPr>
      <t xml:space="preserve"> </t>
    </r>
  </si>
  <si>
    <r>
      <t>Wartość netto składników aktywów</t>
    </r>
    <r>
      <rPr>
        <sz val="20"/>
        <color theme="1"/>
        <rFont val="Arial"/>
        <family val="2"/>
        <charset val="238"/>
      </rPr>
      <t xml:space="preserve"> </t>
    </r>
  </si>
  <si>
    <t>Ogółem zwiększenie wartości początkowej
(4 + 5 + 6)</t>
  </si>
  <si>
    <t>Zmniejszenie umorzenia w ciągu roku obrotowego</t>
  </si>
  <si>
    <r>
      <t>Zwiększenie umorzenia w ciągu roku obrotowego</t>
    </r>
    <r>
      <rPr>
        <sz val="14"/>
        <color theme="1"/>
        <rFont val="Arial"/>
        <family val="2"/>
        <charset val="238"/>
      </rPr>
      <t xml:space="preserve"> </t>
    </r>
  </si>
  <si>
    <r>
      <t>Zwiększenie umorzenia w ciągu roku obrotowego</t>
    </r>
    <r>
      <rPr>
        <sz val="16"/>
        <color theme="1"/>
        <rFont val="Arial"/>
        <family val="2"/>
        <charset val="238"/>
      </rPr>
      <t xml:space="preserve"> </t>
    </r>
  </si>
  <si>
    <t xml:space="preserve">1. </t>
  </si>
  <si>
    <t xml:space="preserve">Wartość (zł) </t>
  </si>
  <si>
    <t xml:space="preserve">2. </t>
  </si>
  <si>
    <t>Stan na początek roku obrotowego</t>
  </si>
  <si>
    <t xml:space="preserve">Zmiany stanu w trakcie roku obrotowego </t>
  </si>
  <si>
    <t>Stan na koniec roku obrotowego</t>
  </si>
  <si>
    <t xml:space="preserve">Stan na koniec roku obrotowego
(4 + 5 - 6) </t>
  </si>
  <si>
    <r>
      <t>Lp.</t>
    </r>
    <r>
      <rPr>
        <sz val="18"/>
        <color theme="1"/>
        <rFont val="Arial"/>
        <family val="2"/>
        <charset val="238"/>
      </rPr>
      <t xml:space="preserve"> </t>
    </r>
  </si>
  <si>
    <r>
      <t>Wyszczególnienie</t>
    </r>
    <r>
      <rPr>
        <sz val="18"/>
        <color theme="1"/>
        <rFont val="Arial"/>
        <family val="2"/>
        <charset val="238"/>
      </rPr>
      <t xml:space="preserve"> </t>
    </r>
  </si>
  <si>
    <r>
      <t>zwiększenia</t>
    </r>
    <r>
      <rPr>
        <sz val="18"/>
        <color theme="1"/>
        <rFont val="Arial"/>
        <family val="2"/>
        <charset val="238"/>
      </rPr>
      <t xml:space="preserve"> </t>
    </r>
  </si>
  <si>
    <r>
      <t>zmniejszenia</t>
    </r>
    <r>
      <rPr>
        <sz val="18"/>
        <color theme="1"/>
        <rFont val="Arial"/>
        <family val="2"/>
        <charset val="238"/>
      </rPr>
      <t xml:space="preserve"> </t>
    </r>
  </si>
  <si>
    <r>
      <t>Powierzchnia (m</t>
    </r>
    <r>
      <rPr>
        <vertAlign val="superscript"/>
        <sz val="16"/>
        <color theme="1"/>
        <rFont val="Arial"/>
        <family val="2"/>
        <charset val="238"/>
      </rPr>
      <t>2</t>
    </r>
    <r>
      <rPr>
        <sz val="16"/>
        <color theme="1"/>
        <rFont val="Arial"/>
        <family val="2"/>
        <charset val="238"/>
      </rPr>
      <t xml:space="preserve">) </t>
    </r>
  </si>
  <si>
    <t xml:space="preserve">(3 + 4 - 5) </t>
  </si>
  <si>
    <t xml:space="preserve">Stan na początek roku obrotowego </t>
  </si>
  <si>
    <t xml:space="preserve">Zmiany w trakcie roku obrotowego </t>
  </si>
  <si>
    <t>Obiekty inżynierii lądowej i wodnej</t>
  </si>
  <si>
    <t>Kotły i maszyny energetyczne</t>
  </si>
  <si>
    <t>Maszyny, urządzenia i aparaty ogólnego zastosowania</t>
  </si>
  <si>
    <t>Maszyny, urządzenia i aparaty specjalistyczne</t>
  </si>
  <si>
    <t>Urządzenia techniczne</t>
  </si>
  <si>
    <t>Narzędzia, przyrządy, ruchomości i wyposażenie gdzie indziej niesklasyfikowane</t>
  </si>
  <si>
    <t>Inwentarz żywy</t>
  </si>
  <si>
    <t>Budynki i lokale oraz spółdzielcze prawo do lokalu użytkowego i spółdzielcze własnościowe prawo do lokalu mieszkalnego</t>
  </si>
  <si>
    <t>Razem (0+1+2+3+4+5+6+7+8+9)</t>
  </si>
  <si>
    <r>
      <t xml:space="preserve">Nazwa grupy rodzajowej </t>
    </r>
    <r>
      <rPr>
        <sz val="16"/>
        <color theme="1"/>
        <rFont val="Arial"/>
        <family val="2"/>
        <charset val="238"/>
      </rPr>
      <t xml:space="preserve"> </t>
    </r>
  </si>
  <si>
    <t xml:space="preserve">Nazwa grupy rodzajowej  </t>
  </si>
  <si>
    <t>L.p.</t>
  </si>
  <si>
    <t>Wyszczególnienie</t>
  </si>
  <si>
    <t>Razem</t>
  </si>
  <si>
    <t xml:space="preserve">Razem </t>
  </si>
  <si>
    <t>Środki trwałe w budowie (inwestycje)</t>
  </si>
  <si>
    <t>Zaliczki na środki trwałe w budowie (inwestycje)</t>
  </si>
  <si>
    <r>
      <t>Zwiększenia w ciągu roku obrotowego</t>
    </r>
    <r>
      <rPr>
        <sz val="14"/>
        <color theme="1"/>
        <rFont val="Arial"/>
        <family val="2"/>
        <charset val="238"/>
      </rPr>
      <t xml:space="preserve"> </t>
    </r>
  </si>
  <si>
    <r>
      <t>Zmniejszenia w ciągu roku obrotowego</t>
    </r>
    <r>
      <rPr>
        <sz val="14"/>
        <color theme="1"/>
        <rFont val="Arial"/>
        <family val="2"/>
        <charset val="238"/>
      </rPr>
      <t xml:space="preserve"> </t>
    </r>
  </si>
  <si>
    <r>
      <t>Stan na początek roku obrotowego</t>
    </r>
    <r>
      <rPr>
        <sz val="14"/>
        <color theme="1"/>
        <rFont val="Arial"/>
        <family val="2"/>
        <charset val="238"/>
      </rPr>
      <t xml:space="preserve"> </t>
    </r>
  </si>
  <si>
    <r>
      <t xml:space="preserve">Stan na koniec roku obrotowego 
</t>
    </r>
    <r>
      <rPr>
        <sz val="14"/>
        <color theme="1"/>
        <rFont val="Arial"/>
        <family val="2"/>
        <charset val="238"/>
      </rPr>
      <t xml:space="preserve"> </t>
    </r>
  </si>
  <si>
    <t>aktualną wartość rynkową środków trwałych, w tym dóbr kultury - o ile jednostka dysponuje takimi informacjami</t>
  </si>
  <si>
    <t>Wartości niematerialne i prawne</t>
  </si>
  <si>
    <r>
      <t>Stan odpisów na początek roku obrotowego</t>
    </r>
    <r>
      <rPr>
        <sz val="14"/>
        <color theme="1"/>
        <rFont val="Arial"/>
        <family val="2"/>
        <charset val="238"/>
      </rPr>
      <t xml:space="preserve"> </t>
    </r>
  </si>
  <si>
    <r>
      <t xml:space="preserve">Stan odpisów na koniec roku obrotowego 
</t>
    </r>
    <r>
      <rPr>
        <sz val="14"/>
        <color theme="1"/>
        <rFont val="Arial"/>
        <family val="2"/>
        <charset val="238"/>
      </rPr>
      <t xml:space="preserve"> </t>
    </r>
  </si>
  <si>
    <t xml:space="preserve">Środki trwałe </t>
  </si>
  <si>
    <t xml:space="preserve">Zaliczki na środki trwałe w budowie (inwestycje) </t>
  </si>
  <si>
    <t>6.</t>
  </si>
  <si>
    <t>Razem długoterminowe aktywa finansowe</t>
  </si>
  <si>
    <t>5.1.</t>
  </si>
  <si>
    <t>Akcje i udziały</t>
  </si>
  <si>
    <t>5.2.</t>
  </si>
  <si>
    <t>Inne papiery wartościowe</t>
  </si>
  <si>
    <t>5.3.</t>
  </si>
  <si>
    <t>Ogółem (1+2+3+4+5)</t>
  </si>
  <si>
    <t xml:space="preserve">Treść
(lokalizacja, nr działki, nazwa) </t>
  </si>
  <si>
    <t>Wartość gruntów użytkowanych wieczyście</t>
  </si>
  <si>
    <r>
      <t>amortyzacja/umorzenie za rok obrotowy</t>
    </r>
    <r>
      <rPr>
        <sz val="16"/>
        <color theme="1"/>
        <rFont val="Arial"/>
        <family val="2"/>
        <charset val="238"/>
      </rPr>
      <t xml:space="preserve"> </t>
    </r>
  </si>
  <si>
    <t>Akcje</t>
  </si>
  <si>
    <t xml:space="preserve">ilość </t>
  </si>
  <si>
    <t>wartość</t>
  </si>
  <si>
    <t>ilość</t>
  </si>
  <si>
    <t>…</t>
  </si>
  <si>
    <t>Udziały</t>
  </si>
  <si>
    <t>Dłużne papiery wartościowe</t>
  </si>
  <si>
    <t>3.1.</t>
  </si>
  <si>
    <t>3.2.</t>
  </si>
  <si>
    <t>4.1.</t>
  </si>
  <si>
    <t>4.2.</t>
  </si>
  <si>
    <t>Ad. II.1. 1.6.</t>
  </si>
  <si>
    <t xml:space="preserve">Ad. II. 1.  1.3.                                   </t>
  </si>
  <si>
    <t xml:space="preserve">Odpisy aktualizujące wartość aktywów trwałych </t>
  </si>
  <si>
    <t>Ad. II.1. 1.5.</t>
  </si>
  <si>
    <t>INFORMACJA DODATKOWA</t>
  </si>
  <si>
    <t>Ad. II.1. 1.7.</t>
  </si>
  <si>
    <t>Odpisy aktualizujące wartość należności</t>
  </si>
  <si>
    <t>Wyszczególnienie (grupa należności)</t>
  </si>
  <si>
    <t xml:space="preserve">Stan odpisów na początek roku obrotowego </t>
  </si>
  <si>
    <t>Stan odpisów na koniec roku obrotowego</t>
  </si>
  <si>
    <t>wykorzystanie</t>
  </si>
  <si>
    <t>rozwiązanie</t>
  </si>
  <si>
    <t>razem</t>
  </si>
  <si>
    <t xml:space="preserve">(3 + 4 - 7) </t>
  </si>
  <si>
    <t>Ad. II.1. 1.8.</t>
  </si>
  <si>
    <t>Stan rezerw</t>
  </si>
  <si>
    <t>Wyszczególnienie (rodzaj rezerw według celu utworzenia)</t>
  </si>
  <si>
    <t xml:space="preserve">Stan rezerw na początek roku obrotowego </t>
  </si>
  <si>
    <t>Stan rezerw na koniec roku obrotowego</t>
  </si>
  <si>
    <t>Pozostały okres spłaty zobowiązań długoterminowych</t>
  </si>
  <si>
    <t>Ad. II.1. 1.9.</t>
  </si>
  <si>
    <t xml:space="preserve">Okres wymagalności </t>
  </si>
  <si>
    <t>powyżej 3 lat do 5 lat</t>
  </si>
  <si>
    <t>stan na</t>
  </si>
  <si>
    <t xml:space="preserve">początek roku obrotowego </t>
  </si>
  <si>
    <t>koniec roku obrotowego</t>
  </si>
  <si>
    <t>Ad. II.1. 1.11.</t>
  </si>
  <si>
    <t xml:space="preserve">Łączna kwota zobowiązań zabezpieczonych na majątku jednostki ze wskazaniem charakteru i formy zabezpieczeń </t>
  </si>
  <si>
    <t>Wyszczególnienie (rodzaj zobowiązania)</t>
  </si>
  <si>
    <t>Kwota zobowiązania</t>
  </si>
  <si>
    <t>Wyszczególnienie (forma i charakter zabezpieczenia)</t>
  </si>
  <si>
    <t>Kwota zebezpieczenia</t>
  </si>
  <si>
    <t>Ad. II.1. 1.12.</t>
  </si>
  <si>
    <t>Wyszczególnienie (rodzaj zobowiązania warunkowego)</t>
  </si>
  <si>
    <t>Kwota zobowiązania warunkowego</t>
  </si>
  <si>
    <t>Wyszczególnienie (forma 
i charakter zabezpieczenia zobowiązania warunkowego)</t>
  </si>
  <si>
    <t>Ad. II.1. 1.13.</t>
  </si>
  <si>
    <t>Czynne i bierne rozliczenia międzyokresowe</t>
  </si>
  <si>
    <t xml:space="preserve">Wyszczególnienie </t>
  </si>
  <si>
    <t>Razem czynne rozliczenia międzyokresowe</t>
  </si>
  <si>
    <t>Razem bierne rozliczenia międzyokresowe</t>
  </si>
  <si>
    <t>Ad. II.1. 1.14.</t>
  </si>
  <si>
    <t>Kwota otrzymanych gwarancji 
i poręczeń</t>
  </si>
  <si>
    <t xml:space="preserve">Zobowiązania warunkowe niewykazane w bilansie </t>
  </si>
  <si>
    <t>Odpisy aktualizujące wartość zapasów</t>
  </si>
  <si>
    <t>Wyszczególnienie (rodzaj zapasów)</t>
  </si>
  <si>
    <t>Ad. II.2. 2.1.</t>
  </si>
  <si>
    <t>Ad. II.2. 2.2.</t>
  </si>
  <si>
    <t>Koszt wytworzenia środków trwałych w budowie</t>
  </si>
  <si>
    <t>ogółem</t>
  </si>
  <si>
    <t>w tym:</t>
  </si>
  <si>
    <t>odsetki</t>
  </si>
  <si>
    <t>różnice kursowe</t>
  </si>
  <si>
    <t>Koszt wytworzenia w bieżącym roku</t>
  </si>
  <si>
    <t>Ad. II.2. 2.3.</t>
  </si>
  <si>
    <t>Razem przychody</t>
  </si>
  <si>
    <t>Razem koszty</t>
  </si>
  <si>
    <t>Kwota</t>
  </si>
  <si>
    <t xml:space="preserve">Wyszczególnienie (rodzaj przychodów/kosztów) </t>
  </si>
  <si>
    <t>Przychody lub koszty o nadzwyczajnej wartości, incydentalne</t>
  </si>
  <si>
    <r>
      <t>nabycie</t>
    </r>
    <r>
      <rPr>
        <b/>
        <sz val="16"/>
        <color theme="1"/>
        <rFont val="Calibri"/>
        <family val="2"/>
        <charset val="238"/>
      </rPr>
      <t>˟</t>
    </r>
  </si>
  <si>
    <r>
      <t>przemieszczenie</t>
    </r>
    <r>
      <rPr>
        <b/>
        <sz val="16"/>
        <color theme="1"/>
        <rFont val="Calibri"/>
        <family val="2"/>
        <charset val="238"/>
      </rPr>
      <t>˟˟</t>
    </r>
  </si>
  <si>
    <t>˟˟przemieszczenie: np. przyjęcie z budowy, ulepszenie, przekwalifikowanie grup rodzajowych</t>
  </si>
  <si>
    <r>
      <t>Zmniejszenie umorzenia</t>
    </r>
    <r>
      <rPr>
        <sz val="16"/>
        <color theme="1"/>
        <rFont val="Arial"/>
        <family val="2"/>
        <charset val="238"/>
      </rPr>
      <t xml:space="preserve"> </t>
    </r>
    <r>
      <rPr>
        <b/>
        <sz val="16"/>
        <color theme="1"/>
        <rFont val="Arial"/>
        <family val="2"/>
        <charset val="238"/>
      </rPr>
      <t>w ciągu roku obrotowego</t>
    </r>
  </si>
  <si>
    <t>Zmiana stanu wartości początkowej i amortyzacji/umorzenia
wartości niematerialnych i prawnych</t>
  </si>
  <si>
    <t>Wyszczególnienie 
(rodzaj otrzymanych gwarancji 
i poręczeń)</t>
  </si>
  <si>
    <t>Liczba oraz wartość posiadanych papierów wartościowych, w tym akcji 
i udziałów oraz dłużnych papierów wartościowych</t>
  </si>
  <si>
    <t>Razem (1+2+3+4)</t>
  </si>
  <si>
    <t>l.p.</t>
  </si>
  <si>
    <t>Pozostałe środki trwałe</t>
  </si>
  <si>
    <t>Zbiory biblioteczne</t>
  </si>
  <si>
    <t xml:space="preserve">Nazwa  </t>
  </si>
  <si>
    <t xml:space="preserve">Nazwa   </t>
  </si>
  <si>
    <t xml:space="preserve"> Zmiany stanu wartości początkowych i umorzenia
pozostałych środków trwałych (013) oraz zbiorów bibliotecznych (014)</t>
  </si>
  <si>
    <t>Razem (1+2)</t>
  </si>
  <si>
    <t xml:space="preserve"> Zmiany stanu wartości początkowych i amortyzacji/umorzenia
grup rodzajowych środków trwałych (011)</t>
  </si>
  <si>
    <t xml:space="preserve">Ad. II. 1.  1.1.        cz. 2                           </t>
  </si>
  <si>
    <t xml:space="preserve">Ad. II. 1.  1.1.     cz. 3                              </t>
  </si>
  <si>
    <t xml:space="preserve">Ad. II. 1.  1.1.        cz. 4                           </t>
  </si>
  <si>
    <r>
      <t xml:space="preserve">Nazwa  </t>
    </r>
    <r>
      <rPr>
        <sz val="20"/>
        <color theme="1"/>
        <rFont val="Arial"/>
        <family val="2"/>
        <charset val="238"/>
      </rPr>
      <t xml:space="preserve"> </t>
    </r>
  </si>
  <si>
    <r>
      <t>Wartość początkowa - stan na początek roku obrotowego</t>
    </r>
    <r>
      <rPr>
        <sz val="20"/>
        <color theme="1"/>
        <rFont val="Arial"/>
        <family val="2"/>
        <charset val="238"/>
      </rPr>
      <t xml:space="preserve"> </t>
    </r>
  </si>
  <si>
    <r>
      <t>Zwiększenie wartości początkowej</t>
    </r>
    <r>
      <rPr>
        <sz val="20"/>
        <color theme="1"/>
        <rFont val="Arial"/>
        <family val="2"/>
        <charset val="238"/>
      </rPr>
      <t xml:space="preserve"> </t>
    </r>
  </si>
  <si>
    <r>
      <t>Zmniejszenie wartości początkowej</t>
    </r>
    <r>
      <rPr>
        <sz val="20"/>
        <color theme="1"/>
        <rFont val="Arial"/>
        <family val="2"/>
        <charset val="238"/>
      </rPr>
      <t xml:space="preserve"> </t>
    </r>
  </si>
  <si>
    <r>
      <t>Ogółem zmniejszenie wartości początkowej 
(8 + 9 + 10)</t>
    </r>
    <r>
      <rPr>
        <sz val="20"/>
        <color theme="1"/>
        <rFont val="Arial"/>
        <family val="2"/>
        <charset val="238"/>
      </rPr>
      <t xml:space="preserve"> </t>
    </r>
  </si>
  <si>
    <r>
      <t>Wartość początkowa - stan na koniec roku obrotowego 
(3 + 7 - 11)</t>
    </r>
    <r>
      <rPr>
        <sz val="20"/>
        <color theme="1"/>
        <rFont val="Arial"/>
        <family val="2"/>
        <charset val="238"/>
      </rPr>
      <t xml:space="preserve"> </t>
    </r>
  </si>
  <si>
    <r>
      <t>nabycie</t>
    </r>
    <r>
      <rPr>
        <b/>
        <sz val="20"/>
        <color theme="1"/>
        <rFont val="Calibri"/>
        <family val="2"/>
        <charset val="238"/>
      </rPr>
      <t>˟</t>
    </r>
  </si>
  <si>
    <r>
      <t>Umorzenie - stan na początek roku obrotowego</t>
    </r>
    <r>
      <rPr>
        <sz val="20"/>
        <color theme="1"/>
        <rFont val="Arial"/>
        <family val="2"/>
        <charset val="238"/>
      </rPr>
      <t xml:space="preserve"> </t>
    </r>
  </si>
  <si>
    <r>
      <t>Zwiększenie umorzenia w ciągu roku obrotowego</t>
    </r>
    <r>
      <rPr>
        <sz val="20"/>
        <color theme="1"/>
        <rFont val="Arial"/>
        <family val="2"/>
        <charset val="238"/>
      </rPr>
      <t xml:space="preserve"> </t>
    </r>
  </si>
  <si>
    <r>
      <t>Zmniejszenie umorzenia</t>
    </r>
    <r>
      <rPr>
        <sz val="20"/>
        <color theme="1"/>
        <rFont val="Arial"/>
        <family val="2"/>
        <charset val="238"/>
      </rPr>
      <t xml:space="preserve"> </t>
    </r>
    <r>
      <rPr>
        <b/>
        <sz val="20"/>
        <color theme="1"/>
        <rFont val="Arial"/>
        <family val="2"/>
        <charset val="238"/>
      </rPr>
      <t>w ciągu roku obrotowego</t>
    </r>
  </si>
  <si>
    <r>
      <t>aktualizacja</t>
    </r>
    <r>
      <rPr>
        <sz val="20"/>
        <color theme="1"/>
        <rFont val="Arial"/>
        <family val="2"/>
        <charset val="238"/>
      </rPr>
      <t xml:space="preserve"> </t>
    </r>
  </si>
  <si>
    <r>
      <t>umorzenie za rok obrotowy</t>
    </r>
    <r>
      <rPr>
        <sz val="20"/>
        <color theme="1"/>
        <rFont val="Arial"/>
        <family val="2"/>
        <charset val="238"/>
      </rPr>
      <t xml:space="preserve"> </t>
    </r>
  </si>
  <si>
    <r>
      <t>inne</t>
    </r>
    <r>
      <rPr>
        <b/>
        <sz val="20"/>
        <color theme="1"/>
        <rFont val="Calibri"/>
        <family val="2"/>
        <charset val="238"/>
      </rPr>
      <t>˟˟</t>
    </r>
  </si>
  <si>
    <r>
      <t>inne</t>
    </r>
    <r>
      <rPr>
        <sz val="20"/>
        <color theme="1"/>
        <rFont val="Arial"/>
        <family val="2"/>
        <charset val="238"/>
      </rPr>
      <t xml:space="preserve"> </t>
    </r>
    <r>
      <rPr>
        <sz val="20"/>
        <color theme="1"/>
        <rFont val="Calibri"/>
        <family val="2"/>
        <charset val="238"/>
      </rPr>
      <t>˟˟</t>
    </r>
  </si>
  <si>
    <t>˟˟inne - podać, z jakiego tytułu</t>
  </si>
  <si>
    <t>Wyszczególnienie 
(rodzaj świadczeń)</t>
  </si>
  <si>
    <t xml:space="preserve">Wartość </t>
  </si>
  <si>
    <t>Ad. II.1. 1.15.</t>
  </si>
  <si>
    <r>
      <t xml:space="preserve">Kwota </t>
    </r>
    <r>
      <rPr>
        <b/>
        <u/>
        <sz val="22"/>
        <color theme="1"/>
        <rFont val="Arial"/>
        <family val="2"/>
        <charset val="238"/>
      </rPr>
      <t>wypłaconych</t>
    </r>
    <r>
      <rPr>
        <b/>
        <sz val="22"/>
        <color theme="1"/>
        <rFont val="Arial"/>
        <family val="2"/>
        <charset val="238"/>
      </rPr>
      <t xml:space="preserve"> środków pieniężnych na świadczenia pracownicze </t>
    </r>
  </si>
  <si>
    <t xml:space="preserve">Ad. II. 1.  1.1.          cz. 1                         </t>
  </si>
  <si>
    <t>nie dotyczy</t>
  </si>
  <si>
    <t>WZÓR</t>
  </si>
  <si>
    <t>sprawozdanie jednostkowe</t>
  </si>
  <si>
    <r>
      <t>amortyzacja/
umorzenie za rok obrotowy</t>
    </r>
    <r>
      <rPr>
        <sz val="14"/>
        <color theme="1"/>
        <rFont val="Arial"/>
        <family val="2"/>
        <charset val="238"/>
      </rPr>
      <t xml:space="preserve"> </t>
    </r>
  </si>
  <si>
    <t>wskazanie, że sprawozdanie finansowe zawiera dane łączne</t>
  </si>
  <si>
    <t>podział zobowiązań długoterminowych o pozostałym od dnia bilansowego, przewidywanym umową lub wynikającym z innego tytułu prawnego, okresie spłaty:</t>
  </si>
  <si>
    <t xml:space="preserve">               </t>
  </si>
  <si>
    <t xml:space="preserve">
</t>
  </si>
  <si>
    <t xml:space="preserve">                                      (główny księgowy)                                                                      (rok, miesiąc, dzień)                                                                   (kierownik jednostki)</t>
  </si>
  <si>
    <t xml:space="preserve">                  (główny księgowy)                                                       (rok, miesiąc, dzień)                                                         (kierownik jednostki)</t>
  </si>
  <si>
    <t xml:space="preserve">                                      (główny księgowy)                                                                      (rok, miesiąc, dzień)                                                           (kierownik jednostki)</t>
  </si>
  <si>
    <t xml:space="preserve">(główny księgowy)                           (rok, miesiąc, dzień)                              (kierownik jednostki) </t>
  </si>
  <si>
    <t xml:space="preserve">               (główny księgowy)                                                                      (rok, miesiąc, dzień)                                                                   (kierownik jednostki)</t>
  </si>
  <si>
    <t>(główny księgowy)                                                                    (rok, miesiąc, dzień)                                                                   (kierownik jednostki)</t>
  </si>
  <si>
    <t xml:space="preserve">                 (główny księgowy)                                                       (rok, miesiąc, dzień)                                                         (kierownik jednostki)</t>
  </si>
  <si>
    <t xml:space="preserve">        (główny księgowy)                                         (rok, miesiąc, dzień)                                              (kierownik jednostki)</t>
  </si>
  <si>
    <t xml:space="preserve">                                      (główny księgowy)                                                               (rok, miesiąc, dzień)                                                           (kierownik jednostki)</t>
  </si>
  <si>
    <t xml:space="preserve">                 (główny księgowy)                                                      (rok, miesiąc, dzień)                                                       (kierownik jednostki)</t>
  </si>
  <si>
    <t xml:space="preserve">                 (główny księgowy)                                           (rok, miesiąc, dzień)                                                  (kierownik jednostki)</t>
  </si>
  <si>
    <t xml:space="preserve">        (główny księgowy)                                  (rok, miesiąc, dzień)                                        (kierownik jednostki)</t>
  </si>
  <si>
    <t xml:space="preserve">                                      (główny księgowy)                                                                      (rok, miesiąc, dzień)                                                              (kierownik jednostki)</t>
  </si>
  <si>
    <t xml:space="preserve">               (główny księgowy)                                              (rok, miesiąc, dzień)                                                    (kierownik jednostki)</t>
  </si>
  <si>
    <t xml:space="preserve">…………………………                 ……………………………                   ..………………………….       </t>
  </si>
  <si>
    <t>Grupa środków trwałych</t>
  </si>
  <si>
    <t>˟ nabycie: np. zakup, nieodpłatne otrzymanie, w tym w drodze darowizny</t>
  </si>
  <si>
    <t>Inne długoterminowe aktywa finansowe</t>
  </si>
  <si>
    <t xml:space="preserve">Kwota otrzymanych gwarancji i poręczeń niewykazanych 
w bilansie </t>
  </si>
  <si>
    <t>(główny księgowy)                                                           (rok, miesiąc, dzień)                                                                   (kierownik jednostki)</t>
  </si>
  <si>
    <t>W pozycji tej powinny zostać wykazane informacje o kosztach poniesionych w danym roku obrotowym na wytworzenie środków trwałych, zarówno znajdujących się na dzień bilansowy w toku budowy, jak i przyjętych do użytkowania w roku obrotowym</t>
  </si>
  <si>
    <t xml:space="preserve">*** zbycie: np. sprzedaż, nieodpłatne przekazanie </t>
  </si>
  <si>
    <r>
      <t>inne</t>
    </r>
    <r>
      <rPr>
        <sz val="16"/>
        <color theme="1"/>
        <rFont val="Arial"/>
        <family val="2"/>
        <charset val="238"/>
      </rPr>
      <t xml:space="preserve"> </t>
    </r>
    <r>
      <rPr>
        <sz val="16"/>
        <color theme="1"/>
        <rFont val="Calibri"/>
        <family val="2"/>
        <charset val="238"/>
      </rPr>
      <t>˟˟˟˟</t>
    </r>
  </si>
  <si>
    <t>zbycie ˟˟˟</t>
  </si>
  <si>
    <r>
      <t>zbycie ˟˟˟</t>
    </r>
    <r>
      <rPr>
        <sz val="16"/>
        <color theme="1"/>
        <rFont val="Arial"/>
        <family val="2"/>
        <charset val="238"/>
      </rPr>
      <t xml:space="preserve"> </t>
    </r>
  </si>
  <si>
    <t>kol. 16  ˟˟˟˟ inne - podać, z jakiego tytułu, np.. nieodpłatne otrzymanie, przemieszczenie, przekwalifikowanie grup rodzajowych</t>
  </si>
  <si>
    <t>kol. 10,  kol. 20  ˟˟˟˟ inne - podać, z jakiego tytułu</t>
  </si>
  <si>
    <r>
      <t>zbycie˟˟˟</t>
    </r>
    <r>
      <rPr>
        <sz val="20"/>
        <color theme="1"/>
        <rFont val="Arial"/>
        <family val="2"/>
        <charset val="238"/>
      </rPr>
      <t xml:space="preserve"> </t>
    </r>
  </si>
  <si>
    <r>
      <t xml:space="preserve">zbycie˟˟˟ </t>
    </r>
    <r>
      <rPr>
        <sz val="20"/>
        <color theme="1"/>
        <rFont val="Arial"/>
        <family val="2"/>
        <charset val="238"/>
      </rPr>
      <t xml:space="preserve"> </t>
    </r>
  </si>
  <si>
    <t>kol. 16  ˟˟ inne - podać, z jakiego tytułu, np.. nieodpłatne otrzymanie, przemieszczenie</t>
  </si>
  <si>
    <t>Tabela Ad. II.1. 1.1. cz. 1, cz. 2, cz. 3, cz. 4</t>
  </si>
  <si>
    <t>Tabela Ad. II.1. 1.7.</t>
  </si>
  <si>
    <t>Tabela Ad. II.1. 1.13.</t>
  </si>
  <si>
    <t>Tabela Ad. II.1. 1.15.</t>
  </si>
  <si>
    <t>Jednostka nie dysponuje takimi informacjami</t>
  </si>
  <si>
    <r>
      <t>Odpisy wykorzystane to kwoty dotyczące nieściągalnych należności spisanych w ciężar uprzednio dokonanych odpisów aktualizujących.
Z rozwiązaniem odpisów aktualizujących mamy natomiast do czynienia wówczas, gdy ich wartość, w zależności od rodzaju należności, zostanie odniesiona na pozostałe przychody operacyjne lub przychody finansowe wskutek dokonania zapłaty przez dłużnika bądź ustąpienia przesłanek, dla których uprzednio utworzono odpis aktualizujący.(</t>
    </r>
    <r>
      <rPr>
        <i/>
        <sz val="10"/>
        <color theme="1"/>
        <rFont val="Arial"/>
        <family val="2"/>
        <charset val="238"/>
      </rPr>
      <t xml:space="preserve">cyt. Finanse Publiczne/Grudzień 2017) </t>
    </r>
  </si>
  <si>
    <t>Gwarancje bankowe, ubezpieczeniowe (np. z tytułu należytego wykonania umowy, usunięcia wad i usterek)</t>
  </si>
  <si>
    <t>Umowy poręczenia</t>
  </si>
  <si>
    <t>Hipoteki</t>
  </si>
  <si>
    <t>Deklaracje wekslowe, weksle</t>
  </si>
  <si>
    <t xml:space="preserve">3. </t>
  </si>
  <si>
    <r>
      <t>Grupa według KŚT - nazwa grupy</t>
    </r>
    <r>
      <rPr>
        <sz val="18"/>
        <color theme="1"/>
        <rFont val="Arial"/>
        <family val="2"/>
        <charset val="238"/>
      </rPr>
      <t xml:space="preserve"> </t>
    </r>
  </si>
  <si>
    <t xml:space="preserve">4. </t>
  </si>
  <si>
    <t xml:space="preserve">5. </t>
  </si>
  <si>
    <t xml:space="preserve">6. </t>
  </si>
  <si>
    <r>
      <t>Powierzchnia (m</t>
    </r>
    <r>
      <rPr>
        <b/>
        <vertAlign val="superscript"/>
        <sz val="16"/>
        <color theme="1"/>
        <rFont val="Arial"/>
        <family val="2"/>
        <charset val="238"/>
      </rPr>
      <t>2</t>
    </r>
    <r>
      <rPr>
        <b/>
        <sz val="16"/>
        <color theme="1"/>
        <rFont val="Arial"/>
        <family val="2"/>
        <charset val="238"/>
      </rPr>
      <t xml:space="preserve">) </t>
    </r>
  </si>
  <si>
    <t>Wartość nieamortyzowanych lub nieumarzanych przez jednostkę środków trwałych, używanych na podstawie umów najmu, dzierżawy i innych umów, 
w tym z tytułu umów leasingu</t>
  </si>
  <si>
    <t xml:space="preserve"> </t>
  </si>
  <si>
    <t>Ilość (szt.)</t>
  </si>
  <si>
    <t>x</t>
  </si>
  <si>
    <t>Weksle in blanco…</t>
  </si>
  <si>
    <t>opis, jako zabezpieczenie…</t>
  </si>
  <si>
    <t xml:space="preserve">                                                       (główny księgowy)                                          (rok, miesiąc, dzień)                                             (kierownik jednostki)</t>
  </si>
  <si>
    <t>nabycie*</t>
  </si>
  <si>
    <r>
      <t>inne**</t>
    </r>
    <r>
      <rPr>
        <sz val="14"/>
        <color theme="1"/>
        <rFont val="Arial"/>
        <family val="2"/>
        <charset val="238"/>
      </rPr>
      <t xml:space="preserve"> </t>
    </r>
  </si>
  <si>
    <r>
      <t>inne</t>
    </r>
    <r>
      <rPr>
        <sz val="14"/>
        <color theme="1"/>
        <rFont val="Arial"/>
        <family val="2"/>
        <charset val="238"/>
      </rPr>
      <t>*</t>
    </r>
    <r>
      <rPr>
        <b/>
        <sz val="14"/>
        <color theme="1"/>
        <rFont val="Arial"/>
        <family val="2"/>
        <charset val="238"/>
      </rPr>
      <t>*</t>
    </r>
  </si>
  <si>
    <t>**inne - podać, z jakiego tytułu</t>
  </si>
  <si>
    <t>kol. 16 **inne - podać, z jakiego tytułu, np. nieodpłatne otrzymanie, przemieszczenie</t>
  </si>
  <si>
    <t>*nabycie: np. zakup, nieodpłatne otrzymanie, w tym w drodze darowizny</t>
  </si>
  <si>
    <t>01.01.2022 r. - 31.12.2022 r.</t>
  </si>
  <si>
    <t>łączną kwotę zobowiązań zabezpieczonych na majątku jednostki ze wskazaniem charakteru i formy tych zabezpieczeń</t>
  </si>
  <si>
    <t>Załącznik Nr 12</t>
  </si>
  <si>
    <t>Odprawy emerytalne</t>
  </si>
  <si>
    <t>Odprawy rentowe</t>
  </si>
  <si>
    <t>Odprawy pośmiertne</t>
  </si>
  <si>
    <t>Nagrody jubileuszowe</t>
  </si>
  <si>
    <t>Ekwiwalenty pieniężne za niewykorzystane urlopy</t>
  </si>
  <si>
    <t>Grunty stanowiące własność JST, przekazane w użytkowanie wieczyste innym podmiotom</t>
  </si>
  <si>
    <t>Ad. II.1. 1.4.    cz. 1</t>
  </si>
  <si>
    <t>Ad. II.1.  1.4.    cz. 2</t>
  </si>
  <si>
    <t>Wartość gruntów użytkowanych wieczyście 
(oddanych w wieczyste użytkowanie)</t>
  </si>
  <si>
    <r>
      <t>Lp.</t>
    </r>
    <r>
      <rPr>
        <sz val="22"/>
        <color theme="1"/>
        <rFont val="Arial"/>
        <family val="2"/>
        <charset val="238"/>
      </rPr>
      <t xml:space="preserve"> </t>
    </r>
  </si>
  <si>
    <t xml:space="preserve">Wyszczególnienie
 (podmiot) </t>
  </si>
  <si>
    <t>Lokalizacja</t>
  </si>
  <si>
    <t>Nr działki/ek</t>
  </si>
  <si>
    <t>powierzchnia gruntów przekazanych 
w użytkowanie wieczyste 
(ha)</t>
  </si>
  <si>
    <t>Wartość księgowa netto gruntów przekazanych w użytkowanie wieczyste, przed dokonaniem odpisów z tyt. trwałej utraty wartości spowodowanych ustanowieniem prawa użytkowania wieczystego</t>
  </si>
  <si>
    <t>skumulowana wartość odpisów z tyt. trwałej utraty wartości spowodowanych ustanowieniem prawa użytkowania wieczystego</t>
  </si>
  <si>
    <t>wartość gruntów stanowiąca podstawę ustalenia opłaty rocznej w roku obrotowym</t>
  </si>
  <si>
    <t>Wysokość 
opłaty rocznej</t>
  </si>
  <si>
    <t xml:space="preserve">        (główny księgowy)                                                                                                        (rok, miesiąc, dzień)                                                                                    (kierownik jednostki)</t>
  </si>
  <si>
    <t xml:space="preserve">Ad. II.2.  2.5.  </t>
  </si>
  <si>
    <t>Średnioroczne zatrudnienie</t>
  </si>
  <si>
    <t>Lp.</t>
  </si>
  <si>
    <t>osoby</t>
  </si>
  <si>
    <t>etaty</t>
  </si>
  <si>
    <t>(główny księgowy)                      (rok, miesiąc, dzień)                                 (kierownik jednostki)</t>
  </si>
  <si>
    <t xml:space="preserve">             (główny księgowy)                                                                                                (rok, miesiąc, dzień)                                                                   (kierownik jednostki)</t>
  </si>
  <si>
    <r>
      <rPr>
        <b/>
        <sz val="16"/>
        <color theme="1"/>
        <rFont val="Calibri"/>
        <family val="2"/>
        <charset val="238"/>
        <scheme val="minor"/>
      </rPr>
      <t>Regionalne Centrum Polityki Społecznej w Łodzi</t>
    </r>
    <r>
      <rPr>
        <sz val="16"/>
        <color theme="1"/>
        <rFont val="Calibri"/>
        <family val="2"/>
        <charset val="238"/>
        <scheme val="minor"/>
      </rPr>
      <t xml:space="preserve">
                              </t>
    </r>
    <r>
      <rPr>
        <sz val="18"/>
        <color theme="1"/>
        <rFont val="Calibri"/>
        <family val="2"/>
        <charset val="238"/>
        <scheme val="minor"/>
      </rPr>
      <t xml:space="preserve">Nazwa jednostki </t>
    </r>
  </si>
  <si>
    <r>
      <rPr>
        <b/>
        <sz val="18"/>
        <color theme="1"/>
        <rFont val="Calibri"/>
        <family val="2"/>
        <charset val="238"/>
        <scheme val="minor"/>
      </rPr>
      <t>Regionalne Centrum Polityki Społecznej w Łodzi</t>
    </r>
    <r>
      <rPr>
        <sz val="16"/>
        <color theme="1"/>
        <rFont val="Calibri"/>
        <family val="2"/>
        <charset val="238"/>
        <scheme val="minor"/>
      </rPr>
      <t xml:space="preserve">
                              </t>
    </r>
    <r>
      <rPr>
        <sz val="18"/>
        <color theme="1"/>
        <rFont val="Calibri"/>
        <family val="2"/>
        <charset val="238"/>
        <scheme val="minor"/>
      </rPr>
      <t xml:space="preserve">Nazwa jednostki </t>
    </r>
  </si>
  <si>
    <t>Roczna stawka amortyzacji wartości niematerialnych i prawnych 50 %  (071).</t>
  </si>
  <si>
    <r>
      <rPr>
        <b/>
        <sz val="16"/>
        <color theme="1"/>
        <rFont val="Calibri"/>
        <family val="2"/>
        <charset val="238"/>
        <scheme val="minor"/>
      </rPr>
      <t>Regionalne Centrum Polityki Społecznej w Łodzi</t>
    </r>
    <r>
      <rPr>
        <sz val="16"/>
        <color theme="1"/>
        <rFont val="Calibri"/>
        <family val="2"/>
        <charset val="238"/>
        <scheme val="minor"/>
      </rPr>
      <t xml:space="preserve">
                              Nazwa jednostki </t>
    </r>
  </si>
  <si>
    <r>
      <rPr>
        <b/>
        <sz val="18"/>
        <color theme="1"/>
        <rFont val="Calibri"/>
        <family val="2"/>
        <charset val="238"/>
        <scheme val="minor"/>
      </rPr>
      <t>Regionalne Centrum Polityki Społecznej w Łodzi</t>
    </r>
    <r>
      <rPr>
        <sz val="18"/>
        <color theme="1"/>
        <rFont val="Calibri"/>
        <family val="2"/>
        <charset val="238"/>
        <scheme val="minor"/>
      </rPr>
      <t xml:space="preserve">
                              Nazwa jednostki </t>
    </r>
  </si>
  <si>
    <t>POZOSTAŁE NALEŻNOŚCI - należności z tytułu dochodopw budżetowych w wyniku naliczenia kary za nianależyte wykonanie umowy, skierowanch na drogę postępowania sądowego</t>
  </si>
  <si>
    <t xml:space="preserve">    …………..…………………………         2026-03-26         ……………………………………………….</t>
  </si>
  <si>
    <t xml:space="preserve">  …………..…………………………                                             2026-03-26                                    ...…………………………………</t>
  </si>
  <si>
    <t xml:space="preserve">                      …………..……………………………………                                                   2026-03-26                                      ……………………………………………….</t>
  </si>
  <si>
    <t>…………..…………………………                               2026-03-26              ……………………………………………….</t>
  </si>
  <si>
    <t xml:space="preserve">  …………..…………………………                                             2026-03-26                               ...…………………………………</t>
  </si>
  <si>
    <t xml:space="preserve">                                              …………..…………………………                                      2026-03-26                         ...…………………………………</t>
  </si>
  <si>
    <t xml:space="preserve">  …………..…………………………                                                       2026-03-26                                        ...…………………………………</t>
  </si>
  <si>
    <t xml:space="preserve">                      …………..……………………………………                                             2026-03-26                                 ……………………………………………….</t>
  </si>
  <si>
    <t xml:space="preserve">                      …………..……………………………………                                                      2026-03-26                                 ……………………………………………….</t>
  </si>
  <si>
    <t xml:space="preserve">     ………….. ……………………………………                                                                                              2026-03-26                                           ……………………………………………….</t>
  </si>
  <si>
    <t xml:space="preserve">                      …………..……………………………………                                                    2026-03-26                                          ……………………………………………….</t>
  </si>
  <si>
    <t>…………..…………………………                                   2026-03-26                    ……………………………………………….</t>
  </si>
  <si>
    <t>…………..……………………………………                                         2026-03-26                                ……………………………………………….</t>
  </si>
  <si>
    <t xml:space="preserve">  …………..…………………………                                                      2026-03-26                                           ...…………………………………</t>
  </si>
  <si>
    <t xml:space="preserve"> ………………...…………..…………………………                                                    2026-03-26                                        ……………………………………………….</t>
  </si>
  <si>
    <t xml:space="preserve">                      …………..……………………………………                                                   2026-03-26                                          ……………………………………………….</t>
  </si>
  <si>
    <t xml:space="preserve">                      …………..……………………………………                                       ………2026-03-26…                                             ……………………………………………….</t>
  </si>
  <si>
    <t xml:space="preserve">                      …………..……………………………………                                                   2026-03-26                                         ……………………………………………….</t>
  </si>
  <si>
    <t xml:space="preserve">                     …………..……………………………………                               2026-03-26                            ……………………………………………….</t>
  </si>
  <si>
    <t>…………..……………………………………                                                        2026-03-26                                             ……………………………………………….</t>
  </si>
  <si>
    <t>…………..……………………………………                                       20226-03-26                                             ……………………………………………….</t>
  </si>
  <si>
    <t>Ponadto wypłacono: odprawaę pieniężną z tyt.rozwiąznania umowy o pracę - 26.560,00 oraz odszkodowanie z tytułu rozwiązania umowy o pracę - 39.840,00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</si>
</sst>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0.0000"/>
  </numFmts>
  <fonts count="49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b/>
      <sz val="20"/>
      <color theme="1"/>
      <name val="Arial"/>
      <family val="2"/>
      <charset val="238"/>
    </font>
    <font>
      <sz val="20"/>
      <color theme="1"/>
      <name val="Arial"/>
      <family val="2"/>
      <charset val="238"/>
    </font>
    <font>
      <b/>
      <sz val="22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sz val="18"/>
      <color theme="1"/>
      <name val="Arial"/>
      <family val="2"/>
      <charset val="238"/>
    </font>
    <font>
      <vertAlign val="superscript"/>
      <sz val="16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20"/>
      <color theme="1"/>
      <name val="Calibri"/>
      <family val="2"/>
      <charset val="238"/>
      <scheme val="minor"/>
    </font>
    <font>
      <sz val="2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</font>
    <font>
      <sz val="18"/>
      <color theme="1"/>
      <name val="Calibri"/>
      <family val="2"/>
      <charset val="238"/>
    </font>
    <font>
      <b/>
      <sz val="24"/>
      <color theme="1"/>
      <name val="Calibri"/>
      <family val="2"/>
      <charset val="238"/>
      <scheme val="minor"/>
    </font>
    <font>
      <vertAlign val="superscript"/>
      <sz val="28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</font>
    <font>
      <b/>
      <sz val="20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</font>
    <font>
      <sz val="16"/>
      <color theme="1"/>
      <name val="Calibri"/>
      <family val="2"/>
      <charset val="238"/>
    </font>
    <font>
      <sz val="18"/>
      <color theme="1"/>
      <name val="Calibri"/>
      <family val="2"/>
      <charset val="238"/>
      <scheme val="minor"/>
    </font>
    <font>
      <b/>
      <u/>
      <sz val="22"/>
      <color theme="1"/>
      <name val="Arial"/>
      <family val="2"/>
      <charset val="238"/>
    </font>
    <font>
      <sz val="18"/>
      <color rgb="FFC00000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vertAlign val="superscript"/>
      <sz val="16"/>
      <color theme="1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1"/>
      <color theme="1"/>
      <name val="Arial"/>
      <family val="2"/>
      <charset val="238"/>
    </font>
    <font>
      <sz val="11"/>
      <color rgb="FF0070C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5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26"/>
      <color theme="1"/>
      <name val="Arial"/>
      <family val="2"/>
      <charset val="238"/>
    </font>
    <font>
      <sz val="22"/>
      <color theme="1"/>
      <name val="Arial"/>
      <family val="2"/>
      <charset val="238"/>
    </font>
    <font>
      <sz val="22"/>
      <color theme="1"/>
      <name val="Calibri"/>
      <family val="2"/>
      <charset val="238"/>
      <scheme val="minor"/>
    </font>
    <font>
      <i/>
      <sz val="22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justify"/>
    </xf>
    <xf numFmtId="0" fontId="5" fillId="0" borderId="0" xfId="0" applyFont="1"/>
    <xf numFmtId="0" fontId="6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left" wrapText="1"/>
    </xf>
    <xf numFmtId="0" fontId="6" fillId="0" borderId="16" xfId="0" applyFont="1" applyBorder="1" applyAlignment="1">
      <alignment horizontal="center" wrapText="1"/>
    </xf>
    <xf numFmtId="0" fontId="8" fillId="0" borderId="0" xfId="0" applyFont="1"/>
    <xf numFmtId="0" fontId="7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left" wrapText="1"/>
    </xf>
    <xf numFmtId="0" fontId="6" fillId="0" borderId="16" xfId="0" applyFont="1" applyBorder="1" applyAlignment="1">
      <alignment horizontal="center" vertical="center" wrapText="1"/>
    </xf>
    <xf numFmtId="0" fontId="6" fillId="0" borderId="22" xfId="0" applyFont="1" applyBorder="1" applyAlignment="1">
      <alignment vertical="top" wrapText="1"/>
    </xf>
    <xf numFmtId="0" fontId="6" fillId="0" borderId="16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wrapText="1"/>
    </xf>
    <xf numFmtId="0" fontId="9" fillId="0" borderId="16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left" vertical="top" wrapText="1"/>
    </xf>
    <xf numFmtId="0" fontId="10" fillId="0" borderId="30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top" wrapText="1"/>
    </xf>
    <xf numFmtId="0" fontId="6" fillId="0" borderId="3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1" xfId="0" applyFont="1" applyBorder="1" applyAlignment="1">
      <alignment horizontal="center" vertical="center" wrapText="1"/>
    </xf>
    <xf numFmtId="0" fontId="19" fillId="0" borderId="0" xfId="0" applyFont="1"/>
    <xf numFmtId="0" fontId="10" fillId="0" borderId="2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/>
    </xf>
    <xf numFmtId="0" fontId="11" fillId="0" borderId="16" xfId="0" applyFont="1" applyBorder="1" applyAlignment="1">
      <alignment horizontal="left" wrapText="1"/>
    </xf>
    <xf numFmtId="0" fontId="9" fillId="0" borderId="1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0" fillId="0" borderId="16" xfId="0" applyFont="1" applyBorder="1" applyAlignment="1">
      <alignment horizontal="center"/>
    </xf>
    <xf numFmtId="0" fontId="10" fillId="0" borderId="16" xfId="0" applyFont="1" applyBorder="1"/>
    <xf numFmtId="0" fontId="10" fillId="0" borderId="16" xfId="0" applyFont="1" applyBorder="1" applyAlignment="1">
      <alignment horizontal="left"/>
    </xf>
    <xf numFmtId="0" fontId="10" fillId="0" borderId="1" xfId="0" applyFont="1" applyBorder="1" applyAlignment="1">
      <alignment wrapText="1"/>
    </xf>
    <xf numFmtId="0" fontId="10" fillId="2" borderId="1" xfId="0" applyFont="1" applyFill="1" applyBorder="1" applyAlignment="1">
      <alignment wrapText="1"/>
    </xf>
    <xf numFmtId="0" fontId="10" fillId="0" borderId="2" xfId="0" applyFont="1" applyBorder="1" applyAlignment="1">
      <alignment wrapText="1"/>
    </xf>
    <xf numFmtId="0" fontId="10" fillId="2" borderId="2" xfId="0" applyFont="1" applyFill="1" applyBorder="1" applyAlignment="1">
      <alignment wrapText="1"/>
    </xf>
    <xf numFmtId="0" fontId="10" fillId="0" borderId="4" xfId="0" applyFont="1" applyBorder="1" applyAlignment="1">
      <alignment wrapText="1"/>
    </xf>
    <xf numFmtId="0" fontId="9" fillId="0" borderId="16" xfId="0" applyFont="1" applyBorder="1" applyAlignment="1">
      <alignment vertical="top" wrapText="1"/>
    </xf>
    <xf numFmtId="0" fontId="9" fillId="0" borderId="16" xfId="0" applyFont="1" applyBorder="1" applyAlignment="1">
      <alignment wrapText="1"/>
    </xf>
    <xf numFmtId="0" fontId="9" fillId="0" borderId="16" xfId="0" applyFont="1" applyBorder="1"/>
    <xf numFmtId="0" fontId="9" fillId="0" borderId="16" xfId="0" applyFont="1" applyBorder="1" applyAlignment="1">
      <alignment horizontal="right" vertical="center" wrapText="1"/>
    </xf>
    <xf numFmtId="0" fontId="9" fillId="0" borderId="16" xfId="0" applyFont="1" applyBorder="1" applyAlignment="1">
      <alignment horizontal="right" vertical="top" wrapText="1"/>
    </xf>
    <xf numFmtId="0" fontId="11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right"/>
    </xf>
    <xf numFmtId="0" fontId="10" fillId="0" borderId="1" xfId="0" applyFont="1" applyBorder="1" applyAlignment="1">
      <alignment horizontal="right" wrapText="1"/>
    </xf>
    <xf numFmtId="0" fontId="10" fillId="0" borderId="2" xfId="0" applyFont="1" applyBorder="1" applyAlignment="1">
      <alignment horizontal="right" wrapText="1"/>
    </xf>
    <xf numFmtId="0" fontId="9" fillId="0" borderId="16" xfId="0" applyFont="1" applyBorder="1" applyAlignment="1">
      <alignment horizontal="right" wrapText="1"/>
    </xf>
    <xf numFmtId="0" fontId="10" fillId="0" borderId="16" xfId="0" applyFont="1" applyBorder="1" applyAlignment="1">
      <alignment horizontal="right" wrapText="1"/>
    </xf>
    <xf numFmtId="0" fontId="6" fillId="0" borderId="1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right" wrapText="1"/>
    </xf>
    <xf numFmtId="0" fontId="13" fillId="0" borderId="2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right" wrapText="1"/>
    </xf>
    <xf numFmtId="0" fontId="12" fillId="0" borderId="16" xfId="0" applyFont="1" applyBorder="1" applyAlignment="1">
      <alignment horizontal="right" wrapText="1"/>
    </xf>
    <xf numFmtId="0" fontId="13" fillId="0" borderId="0" xfId="0" applyFont="1" applyAlignment="1">
      <alignment horizont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12" fillId="0" borderId="5" xfId="0" applyFont="1" applyBorder="1" applyAlignment="1">
      <alignment horizont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wrapText="1"/>
    </xf>
    <xf numFmtId="0" fontId="12" fillId="0" borderId="16" xfId="0" applyFont="1" applyBorder="1" applyAlignment="1">
      <alignment horizontal="right" vertical="center" wrapText="1"/>
    </xf>
    <xf numFmtId="0" fontId="13" fillId="0" borderId="16" xfId="0" applyFont="1" applyBorder="1" applyAlignment="1">
      <alignment horizontal="right" wrapText="1"/>
    </xf>
    <xf numFmtId="0" fontId="12" fillId="0" borderId="22" xfId="0" applyFont="1" applyBorder="1" applyAlignment="1">
      <alignment vertical="top" wrapText="1"/>
    </xf>
    <xf numFmtId="0" fontId="12" fillId="0" borderId="1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right" vertical="top" wrapText="1"/>
    </xf>
    <xf numFmtId="0" fontId="26" fillId="0" borderId="16" xfId="0" applyFont="1" applyBorder="1"/>
    <xf numFmtId="0" fontId="26" fillId="0" borderId="16" xfId="0" applyFont="1" applyBorder="1" applyAlignment="1">
      <alignment horizontal="right"/>
    </xf>
    <xf numFmtId="0" fontId="7" fillId="0" borderId="1" xfId="0" applyFont="1" applyBorder="1" applyAlignment="1">
      <alignment horizontal="right" wrapText="1"/>
    </xf>
    <xf numFmtId="0" fontId="7" fillId="0" borderId="16" xfId="0" applyFont="1" applyBorder="1" applyAlignment="1">
      <alignment horizontal="right" wrapText="1"/>
    </xf>
    <xf numFmtId="0" fontId="7" fillId="0" borderId="19" xfId="0" applyFont="1" applyBorder="1" applyAlignment="1">
      <alignment horizontal="right" vertical="center" wrapText="1"/>
    </xf>
    <xf numFmtId="0" fontId="7" fillId="0" borderId="16" xfId="0" applyFont="1" applyBorder="1" applyAlignment="1">
      <alignment horizontal="right" vertical="center" wrapText="1"/>
    </xf>
    <xf numFmtId="0" fontId="11" fillId="0" borderId="16" xfId="0" applyFont="1" applyBorder="1" applyAlignment="1">
      <alignment horizontal="right"/>
    </xf>
    <xf numFmtId="0" fontId="7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wrapText="1"/>
    </xf>
    <xf numFmtId="0" fontId="3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0" fillId="0" borderId="1" xfId="0" applyFont="1" applyBorder="1" applyAlignment="1">
      <alignment vertical="center" wrapText="1"/>
    </xf>
    <xf numFmtId="49" fontId="32" fillId="0" borderId="32" xfId="0" applyNumberFormat="1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0" fillId="0" borderId="0" xfId="0" applyAlignment="1">
      <alignment horizontal="left" indent="15"/>
    </xf>
    <xf numFmtId="0" fontId="10" fillId="0" borderId="2" xfId="0" applyFont="1" applyBorder="1" applyAlignment="1">
      <alignment vertical="center" wrapText="1"/>
    </xf>
    <xf numFmtId="49" fontId="32" fillId="0" borderId="37" xfId="0" applyNumberFormat="1" applyFont="1" applyBorder="1" applyAlignment="1">
      <alignment vertical="center" wrapText="1"/>
    </xf>
    <xf numFmtId="0" fontId="10" fillId="0" borderId="0" xfId="0" applyFont="1" applyAlignment="1">
      <alignment vertical="top"/>
    </xf>
    <xf numFmtId="0" fontId="0" fillId="0" borderId="0" xfId="0" applyAlignment="1">
      <alignment vertical="top"/>
    </xf>
    <xf numFmtId="0" fontId="10" fillId="0" borderId="1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left" wrapText="1"/>
    </xf>
    <xf numFmtId="0" fontId="10" fillId="0" borderId="16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2" borderId="1" xfId="0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0" fontId="10" fillId="0" borderId="4" xfId="0" applyFont="1" applyBorder="1" applyAlignment="1">
      <alignment horizontal="right" wrapText="1"/>
    </xf>
    <xf numFmtId="0" fontId="3" fillId="0" borderId="0" xfId="0" applyFont="1"/>
    <xf numFmtId="0" fontId="9" fillId="0" borderId="18" xfId="0" applyFont="1" applyBorder="1" applyAlignment="1">
      <alignment horizontal="center" vertical="center"/>
    </xf>
    <xf numFmtId="0" fontId="10" fillId="0" borderId="13" xfId="0" applyFont="1" applyBorder="1" applyAlignment="1">
      <alignment wrapText="1"/>
    </xf>
    <xf numFmtId="0" fontId="10" fillId="0" borderId="38" xfId="0" applyFont="1" applyBorder="1" applyAlignment="1">
      <alignment wrapText="1"/>
    </xf>
    <xf numFmtId="0" fontId="10" fillId="0" borderId="18" xfId="0" applyFont="1" applyBorder="1" applyAlignment="1">
      <alignment wrapText="1"/>
    </xf>
    <xf numFmtId="0" fontId="10" fillId="0" borderId="24" xfId="0" applyFont="1" applyBorder="1" applyAlignment="1">
      <alignment wrapText="1"/>
    </xf>
    <xf numFmtId="0" fontId="11" fillId="0" borderId="16" xfId="0" applyFont="1" applyBorder="1"/>
    <xf numFmtId="0" fontId="9" fillId="0" borderId="39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0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center" vertical="center"/>
    </xf>
    <xf numFmtId="0" fontId="11" fillId="0" borderId="17" xfId="0" applyFont="1" applyBorder="1"/>
    <xf numFmtId="0" fontId="10" fillId="0" borderId="40" xfId="0" applyFont="1" applyBorder="1" applyAlignment="1">
      <alignment horizontal="center"/>
    </xf>
    <xf numFmtId="0" fontId="10" fillId="0" borderId="40" xfId="0" applyFont="1" applyBorder="1" applyAlignment="1">
      <alignment horizontal="right" wrapText="1"/>
    </xf>
    <xf numFmtId="0" fontId="10" fillId="0" borderId="41" xfId="0" applyFont="1" applyBorder="1"/>
    <xf numFmtId="0" fontId="36" fillId="0" borderId="0" xfId="0" applyFont="1"/>
    <xf numFmtId="0" fontId="37" fillId="0" borderId="0" xfId="0" applyFont="1" applyAlignment="1">
      <alignment horizontal="right"/>
    </xf>
    <xf numFmtId="0" fontId="38" fillId="0" borderId="16" xfId="0" applyFont="1" applyBorder="1" applyAlignment="1">
      <alignment vertical="top" wrapText="1"/>
    </xf>
    <xf numFmtId="0" fontId="18" fillId="0" borderId="16" xfId="0" applyFont="1" applyBorder="1" applyAlignment="1">
      <alignment vertical="top" wrapText="1"/>
    </xf>
    <xf numFmtId="0" fontId="18" fillId="0" borderId="16" xfId="0" applyFont="1" applyBorder="1" applyAlignment="1">
      <alignment horizontal="center" vertical="top" wrapText="1"/>
    </xf>
    <xf numFmtId="0" fontId="38" fillId="0" borderId="16" xfId="0" applyFont="1" applyBorder="1" applyAlignment="1">
      <alignment wrapText="1"/>
    </xf>
    <xf numFmtId="0" fontId="39" fillId="0" borderId="16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justify" vertical="top" wrapText="1"/>
    </xf>
    <xf numFmtId="0" fontId="40" fillId="0" borderId="16" xfId="0" applyFont="1" applyBorder="1" applyAlignment="1">
      <alignment vertical="center" wrapText="1"/>
    </xf>
    <xf numFmtId="0" fontId="18" fillId="0" borderId="16" xfId="0" applyFont="1" applyBorder="1" applyAlignment="1">
      <alignment vertical="center" wrapText="1"/>
    </xf>
    <xf numFmtId="0" fontId="18" fillId="0" borderId="0" xfId="0" applyFont="1"/>
    <xf numFmtId="0" fontId="18" fillId="0" borderId="0" xfId="0" applyFont="1" applyAlignment="1">
      <alignment horizontal="justify"/>
    </xf>
    <xf numFmtId="0" fontId="18" fillId="0" borderId="0" xfId="0" applyFont="1" applyAlignment="1">
      <alignment horizontal="left" indent="14"/>
    </xf>
    <xf numFmtId="0" fontId="37" fillId="0" borderId="0" xfId="0" applyFont="1" applyAlignment="1">
      <alignment horizontal="center"/>
    </xf>
    <xf numFmtId="0" fontId="9" fillId="0" borderId="41" xfId="0" applyFont="1" applyBorder="1" applyAlignment="1">
      <alignment horizontal="center" vertical="center"/>
    </xf>
    <xf numFmtId="0" fontId="32" fillId="0" borderId="1" xfId="0" applyFont="1" applyBorder="1" applyAlignment="1">
      <alignment horizontal="left" vertical="center" wrapText="1"/>
    </xf>
    <xf numFmtId="0" fontId="32" fillId="0" borderId="2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right" vertical="center" wrapText="1"/>
    </xf>
    <xf numFmtId="0" fontId="10" fillId="0" borderId="16" xfId="0" applyFont="1" applyBorder="1" applyAlignment="1">
      <alignment horizontal="right" vertical="center"/>
    </xf>
    <xf numFmtId="0" fontId="9" fillId="0" borderId="1" xfId="0" applyFont="1" applyBorder="1" applyAlignment="1">
      <alignment horizontal="right" wrapText="1"/>
    </xf>
    <xf numFmtId="0" fontId="42" fillId="0" borderId="0" xfId="0" applyFont="1"/>
    <xf numFmtId="0" fontId="15" fillId="0" borderId="10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/>
    </xf>
    <xf numFmtId="0" fontId="44" fillId="0" borderId="1" xfId="0" applyFont="1" applyBorder="1" applyAlignment="1">
      <alignment horizontal="center" wrapText="1"/>
    </xf>
    <xf numFmtId="0" fontId="44" fillId="0" borderId="1" xfId="0" applyFont="1" applyBorder="1" applyAlignment="1">
      <alignment horizontal="left" wrapText="1"/>
    </xf>
    <xf numFmtId="0" fontId="44" fillId="0" borderId="1" xfId="0" applyFont="1" applyBorder="1" applyAlignment="1">
      <alignment wrapText="1"/>
    </xf>
    <xf numFmtId="0" fontId="44" fillId="0" borderId="1" xfId="0" applyFont="1" applyBorder="1" applyAlignment="1">
      <alignment horizontal="right" wrapText="1"/>
    </xf>
    <xf numFmtId="164" fontId="44" fillId="0" borderId="1" xfId="0" applyNumberFormat="1" applyFont="1" applyBorder="1" applyAlignment="1">
      <alignment wrapText="1"/>
    </xf>
    <xf numFmtId="4" fontId="44" fillId="0" borderId="1" xfId="0" applyNumberFormat="1" applyFont="1" applyBorder="1" applyAlignment="1">
      <alignment horizontal="right" wrapText="1"/>
    </xf>
    <xf numFmtId="0" fontId="45" fillId="0" borderId="16" xfId="0" applyFont="1" applyBorder="1"/>
    <xf numFmtId="4" fontId="44" fillId="0" borderId="1" xfId="0" applyNumberFormat="1" applyFont="1" applyBorder="1" applyAlignment="1">
      <alignment wrapText="1"/>
    </xf>
    <xf numFmtId="0" fontId="44" fillId="0" borderId="2" xfId="0" applyFont="1" applyBorder="1" applyAlignment="1">
      <alignment wrapText="1"/>
    </xf>
    <xf numFmtId="0" fontId="44" fillId="0" borderId="2" xfId="0" applyFont="1" applyBorder="1" applyAlignment="1">
      <alignment horizontal="right" wrapText="1"/>
    </xf>
    <xf numFmtId="164" fontId="44" fillId="0" borderId="2" xfId="0" applyNumberFormat="1" applyFont="1" applyBorder="1" applyAlignment="1">
      <alignment wrapText="1"/>
    </xf>
    <xf numFmtId="4" fontId="44" fillId="0" borderId="2" xfId="0" applyNumberFormat="1" applyFont="1" applyBorder="1" applyAlignment="1">
      <alignment horizontal="right" wrapText="1"/>
    </xf>
    <xf numFmtId="4" fontId="44" fillId="0" borderId="2" xfId="0" applyNumberFormat="1" applyFont="1" applyBorder="1" applyAlignment="1">
      <alignment wrapText="1"/>
    </xf>
    <xf numFmtId="0" fontId="44" fillId="0" borderId="32" xfId="0" applyFont="1" applyBorder="1" applyAlignment="1">
      <alignment wrapText="1"/>
    </xf>
    <xf numFmtId="0" fontId="44" fillId="0" borderId="32" xfId="0" applyFont="1" applyBorder="1" applyAlignment="1">
      <alignment horizontal="right" wrapText="1"/>
    </xf>
    <xf numFmtId="164" fontId="44" fillId="0" borderId="32" xfId="0" applyNumberFormat="1" applyFont="1" applyBorder="1" applyAlignment="1">
      <alignment wrapText="1"/>
    </xf>
    <xf numFmtId="165" fontId="14" fillId="0" borderId="17" xfId="0" applyNumberFormat="1" applyFont="1" applyBorder="1" applyAlignment="1">
      <alignment vertical="center"/>
    </xf>
    <xf numFmtId="4" fontId="14" fillId="0" borderId="18" xfId="0" applyNumberFormat="1" applyFont="1" applyBorder="1" applyAlignment="1">
      <alignment vertical="center"/>
    </xf>
    <xf numFmtId="4" fontId="14" fillId="0" borderId="16" xfId="0" applyNumberFormat="1" applyFont="1" applyBorder="1" applyAlignment="1">
      <alignment horizontal="right" vertical="center" wrapText="1"/>
    </xf>
    <xf numFmtId="0" fontId="0" fillId="0" borderId="16" xfId="0" applyBorder="1" applyAlignment="1">
      <alignment horizontal="center" vertical="top"/>
    </xf>
    <xf numFmtId="0" fontId="15" fillId="0" borderId="44" xfId="0" applyFont="1" applyBorder="1" applyAlignment="1">
      <alignment horizontal="center" vertical="center" wrapText="1"/>
    </xf>
    <xf numFmtId="2" fontId="10" fillId="0" borderId="16" xfId="0" applyNumberFormat="1" applyFont="1" applyBorder="1" applyAlignment="1">
      <alignment horizontal="right" wrapText="1"/>
    </xf>
    <xf numFmtId="2" fontId="10" fillId="0" borderId="1" xfId="0" applyNumberFormat="1" applyFont="1" applyBorder="1" applyAlignment="1">
      <alignment horizontal="right" wrapText="1"/>
    </xf>
    <xf numFmtId="2" fontId="9" fillId="0" borderId="16" xfId="0" applyNumberFormat="1" applyFont="1" applyBorder="1" applyAlignment="1">
      <alignment horizontal="right" wrapText="1"/>
    </xf>
    <xf numFmtId="2" fontId="9" fillId="0" borderId="16" xfId="0" applyNumberFormat="1" applyFont="1" applyBorder="1" applyAlignment="1">
      <alignment horizontal="right" vertical="center" wrapText="1"/>
    </xf>
    <xf numFmtId="2" fontId="7" fillId="0" borderId="1" xfId="0" applyNumberFormat="1" applyFont="1" applyBorder="1" applyAlignment="1">
      <alignment horizontal="right" wrapText="1"/>
    </xf>
    <xf numFmtId="2" fontId="7" fillId="0" borderId="16" xfId="0" applyNumberFormat="1" applyFont="1" applyBorder="1" applyAlignment="1">
      <alignment horizontal="right" wrapText="1"/>
    </xf>
    <xf numFmtId="2" fontId="13" fillId="0" borderId="1" xfId="0" applyNumberFormat="1" applyFont="1" applyBorder="1" applyAlignment="1">
      <alignment horizontal="right" wrapText="1"/>
    </xf>
    <xf numFmtId="2" fontId="13" fillId="0" borderId="16" xfId="0" applyNumberFormat="1" applyFont="1" applyBorder="1" applyAlignment="1">
      <alignment horizontal="right" wrapText="1"/>
    </xf>
    <xf numFmtId="2" fontId="12" fillId="0" borderId="16" xfId="0" applyNumberFormat="1" applyFont="1" applyBorder="1" applyAlignment="1">
      <alignment horizontal="right" wrapText="1"/>
    </xf>
    <xf numFmtId="1" fontId="12" fillId="0" borderId="16" xfId="0" applyNumberFormat="1" applyFont="1" applyBorder="1" applyAlignment="1">
      <alignment horizontal="right" wrapText="1"/>
    </xf>
    <xf numFmtId="0" fontId="3" fillId="0" borderId="1" xfId="0" applyFont="1" applyBorder="1" applyAlignment="1">
      <alignment horizontal="left" vertical="center" wrapText="1"/>
    </xf>
    <xf numFmtId="2" fontId="10" fillId="0" borderId="1" xfId="0" applyNumberFormat="1" applyFont="1" applyBorder="1" applyAlignment="1">
      <alignment vertical="center" wrapText="1"/>
    </xf>
    <xf numFmtId="2" fontId="9" fillId="0" borderId="16" xfId="0" applyNumberFormat="1" applyFont="1" applyBorder="1" applyAlignment="1">
      <alignment horizontal="right" vertical="center"/>
    </xf>
    <xf numFmtId="0" fontId="32" fillId="0" borderId="0" xfId="0" applyFont="1" applyAlignment="1">
      <alignment horizontal="left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8" fillId="0" borderId="20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4" fillId="0" borderId="24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/>
    </xf>
    <xf numFmtId="0" fontId="16" fillId="0" borderId="0" xfId="0" applyFont="1" applyAlignment="1">
      <alignment horizontal="left" indent="35"/>
    </xf>
    <xf numFmtId="0" fontId="22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9" fillId="0" borderId="1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top" wrapText="1"/>
    </xf>
    <xf numFmtId="0" fontId="0" fillId="0" borderId="20" xfId="0" applyBorder="1" applyAlignment="1">
      <alignment horizontal="center"/>
    </xf>
    <xf numFmtId="0" fontId="23" fillId="0" borderId="0" xfId="0" applyFont="1" applyAlignment="1">
      <alignment horizontal="left"/>
    </xf>
    <xf numFmtId="0" fontId="23" fillId="0" borderId="11" xfId="0" applyFont="1" applyBorder="1" applyAlignment="1">
      <alignment horizontal="center" wrapText="1"/>
    </xf>
    <xf numFmtId="0" fontId="9" fillId="0" borderId="3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0" fillId="0" borderId="0" xfId="0" applyFont="1"/>
    <xf numFmtId="0" fontId="16" fillId="0" borderId="0" xfId="0" applyFont="1" applyAlignment="1">
      <alignment horizontal="center"/>
    </xf>
    <xf numFmtId="0" fontId="20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2" fillId="0" borderId="16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0" fontId="16" fillId="0" borderId="0" xfId="0" applyFont="1" applyAlignment="1">
      <alignment horizontal="left" indent="8"/>
    </xf>
    <xf numFmtId="0" fontId="6" fillId="0" borderId="18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 wrapText="1"/>
    </xf>
    <xf numFmtId="0" fontId="7" fillId="0" borderId="31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wrapText="1"/>
    </xf>
    <xf numFmtId="0" fontId="32" fillId="0" borderId="0" xfId="0" applyFont="1" applyAlignment="1">
      <alignment horizontal="left" indent="6"/>
    </xf>
    <xf numFmtId="0" fontId="7" fillId="0" borderId="6" xfId="0" applyFont="1" applyBorder="1" applyAlignment="1">
      <alignment horizontal="center"/>
    </xf>
    <xf numFmtId="0" fontId="14" fillId="0" borderId="11" xfId="0" applyFont="1" applyBorder="1" applyAlignment="1">
      <alignment horizontal="center" vertical="top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33" fillId="0" borderId="20" xfId="0" applyFont="1" applyBorder="1" applyAlignment="1">
      <alignment horizontal="left" vertical="top" wrapText="1"/>
    </xf>
    <xf numFmtId="0" fontId="14" fillId="0" borderId="16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46" fillId="0" borderId="0" xfId="0" applyFont="1" applyAlignment="1">
      <alignment horizontal="center" vertical="top" wrapText="1"/>
    </xf>
    <xf numFmtId="0" fontId="44" fillId="0" borderId="0" xfId="0" applyFont="1" applyAlignment="1">
      <alignment horizontal="center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4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wrapText="1"/>
    </xf>
    <xf numFmtId="0" fontId="15" fillId="0" borderId="31" xfId="0" applyFont="1" applyBorder="1" applyAlignment="1">
      <alignment horizontal="center" wrapText="1"/>
    </xf>
    <xf numFmtId="0" fontId="7" fillId="0" borderId="20" xfId="0" applyFont="1" applyBorder="1" applyAlignment="1">
      <alignment horizontal="center"/>
    </xf>
    <xf numFmtId="0" fontId="15" fillId="0" borderId="13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horizontal="left" indent="9"/>
    </xf>
    <xf numFmtId="0" fontId="14" fillId="0" borderId="0" xfId="0" applyFont="1" applyAlignment="1">
      <alignment horizontal="center" vertical="center" wrapText="1"/>
    </xf>
    <xf numFmtId="0" fontId="15" fillId="0" borderId="7" xfId="0" applyFont="1" applyBorder="1" applyAlignment="1">
      <alignment horizont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0" fontId="32" fillId="0" borderId="0" xfId="0" applyFont="1" applyAlignment="1">
      <alignment horizontal="left" vertical="center" indent="11"/>
    </xf>
    <xf numFmtId="0" fontId="15" fillId="0" borderId="16" xfId="0" applyFont="1" applyBorder="1" applyAlignment="1">
      <alignment horizontal="center" vertical="top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32" fillId="0" borderId="0" xfId="0" applyFont="1" applyAlignment="1">
      <alignment horizontal="left" indent="9"/>
    </xf>
    <xf numFmtId="0" fontId="15" fillId="0" borderId="34" xfId="0" applyFont="1" applyBorder="1" applyAlignment="1">
      <alignment horizontal="center" vertical="center" wrapText="1"/>
    </xf>
    <xf numFmtId="0" fontId="32" fillId="0" borderId="0" xfId="0" applyFont="1" applyAlignment="1">
      <alignment horizontal="left" indent="2"/>
    </xf>
    <xf numFmtId="0" fontId="15" fillId="0" borderId="19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/>
    </xf>
    <xf numFmtId="0" fontId="10" fillId="0" borderId="0" xfId="0" applyFont="1" applyAlignment="1">
      <alignment horizontal="left" indent="12"/>
    </xf>
    <xf numFmtId="0" fontId="15" fillId="0" borderId="16" xfId="0" applyFont="1" applyBorder="1" applyAlignment="1">
      <alignment horizontal="left" vertical="top" wrapText="1"/>
    </xf>
    <xf numFmtId="0" fontId="10" fillId="0" borderId="20" xfId="0" applyFont="1" applyBorder="1" applyAlignment="1">
      <alignment horizontal="left" wrapText="1"/>
    </xf>
    <xf numFmtId="0" fontId="32" fillId="0" borderId="0" xfId="0" applyFont="1" applyAlignment="1">
      <alignment horizontal="left" indent="8"/>
    </xf>
    <xf numFmtId="0" fontId="33" fillId="0" borderId="6" xfId="0" applyFont="1" applyBorder="1" applyAlignment="1">
      <alignment horizontal="center" vertical="top" wrapText="1"/>
    </xf>
    <xf numFmtId="0" fontId="10" fillId="0" borderId="0" xfId="0" applyFont="1"/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7"/>
  <sheetViews>
    <sheetView view="pageBreakPreview" topLeftCell="A49" zoomScaleNormal="100" zoomScaleSheetLayoutView="100" workbookViewId="0">
      <selection activeCell="B9" sqref="B9"/>
    </sheetView>
  </sheetViews>
  <sheetFormatPr defaultRowHeight="15" x14ac:dyDescent="0.25"/>
  <cols>
    <col min="1" max="1" width="9.140625" customWidth="1"/>
    <col min="2" max="2" width="120.85546875" customWidth="1"/>
  </cols>
  <sheetData>
    <row r="1" spans="1:2" ht="23.25" customHeight="1" x14ac:dyDescent="0.35">
      <c r="A1" s="1"/>
      <c r="B1" s="107" t="s">
        <v>259</v>
      </c>
    </row>
    <row r="2" spans="1:2" ht="15.75" x14ac:dyDescent="0.25">
      <c r="B2" s="144" t="s">
        <v>327</v>
      </c>
    </row>
    <row r="3" spans="1:2" ht="13.5" customHeight="1" x14ac:dyDescent="0.25">
      <c r="B3" s="156" t="s">
        <v>163</v>
      </c>
    </row>
    <row r="4" spans="1:2" ht="12.75" customHeight="1" x14ac:dyDescent="0.25">
      <c r="A4" s="2"/>
    </row>
    <row r="5" spans="1:2" ht="36.75" customHeight="1" x14ac:dyDescent="0.25">
      <c r="A5" s="145" t="s">
        <v>0</v>
      </c>
      <c r="B5" s="145" t="s">
        <v>1</v>
      </c>
    </row>
    <row r="6" spans="1:2" x14ac:dyDescent="0.25">
      <c r="A6" s="146" t="s">
        <v>2</v>
      </c>
      <c r="B6" s="146"/>
    </row>
    <row r="7" spans="1:2" x14ac:dyDescent="0.25">
      <c r="A7" s="146" t="s">
        <v>3</v>
      </c>
      <c r="B7" s="146" t="s">
        <v>4</v>
      </c>
    </row>
    <row r="8" spans="1:2" x14ac:dyDescent="0.25">
      <c r="A8" s="146"/>
      <c r="B8" s="146"/>
    </row>
    <row r="9" spans="1:2" x14ac:dyDescent="0.25">
      <c r="A9" s="146" t="s">
        <v>5</v>
      </c>
      <c r="B9" s="146" t="s">
        <v>6</v>
      </c>
    </row>
    <row r="10" spans="1:2" x14ac:dyDescent="0.25">
      <c r="A10" s="146"/>
      <c r="B10" s="146"/>
    </row>
    <row r="11" spans="1:2" x14ac:dyDescent="0.25">
      <c r="A11" s="146" t="s">
        <v>7</v>
      </c>
      <c r="B11" s="146" t="s">
        <v>8</v>
      </c>
    </row>
    <row r="12" spans="1:2" x14ac:dyDescent="0.25">
      <c r="A12" s="146"/>
      <c r="B12" s="146"/>
    </row>
    <row r="13" spans="1:2" ht="21" customHeight="1" x14ac:dyDescent="0.25">
      <c r="A13" s="146" t="s">
        <v>9</v>
      </c>
      <c r="B13" s="146" t="s">
        <v>10</v>
      </c>
    </row>
    <row r="14" spans="1:2" x14ac:dyDescent="0.25">
      <c r="A14" s="146"/>
      <c r="B14" s="146"/>
    </row>
    <row r="15" spans="1:2" ht="27" customHeight="1" x14ac:dyDescent="0.25">
      <c r="A15" s="146" t="s">
        <v>11</v>
      </c>
      <c r="B15" s="146" t="s">
        <v>12</v>
      </c>
    </row>
    <row r="16" spans="1:2" x14ac:dyDescent="0.25">
      <c r="A16" s="146"/>
      <c r="B16" s="147" t="s">
        <v>325</v>
      </c>
    </row>
    <row r="17" spans="1:2" ht="39.75" customHeight="1" x14ac:dyDescent="0.25">
      <c r="A17" s="146" t="s">
        <v>13</v>
      </c>
      <c r="B17" s="146" t="s">
        <v>262</v>
      </c>
    </row>
    <row r="18" spans="1:2" x14ac:dyDescent="0.25">
      <c r="A18" s="146"/>
      <c r="B18" s="147" t="s">
        <v>260</v>
      </c>
    </row>
    <row r="19" spans="1:2" ht="50.25" customHeight="1" x14ac:dyDescent="0.25">
      <c r="A19" s="146" t="s">
        <v>14</v>
      </c>
      <c r="B19" s="146" t="s">
        <v>15</v>
      </c>
    </row>
    <row r="20" spans="1:2" x14ac:dyDescent="0.25">
      <c r="A20" s="146"/>
      <c r="B20" s="146"/>
    </row>
    <row r="21" spans="1:2" x14ac:dyDescent="0.25">
      <c r="A21" s="146" t="s">
        <v>16</v>
      </c>
      <c r="B21" s="146" t="s">
        <v>17</v>
      </c>
    </row>
    <row r="22" spans="1:2" x14ac:dyDescent="0.25">
      <c r="A22" s="146"/>
      <c r="B22" s="146"/>
    </row>
    <row r="23" spans="1:2" ht="36.75" customHeight="1" x14ac:dyDescent="0.25">
      <c r="A23" s="145" t="s">
        <v>18</v>
      </c>
      <c r="B23" s="145" t="s">
        <v>19</v>
      </c>
    </row>
    <row r="24" spans="1:2" x14ac:dyDescent="0.25">
      <c r="A24" s="146" t="s">
        <v>2</v>
      </c>
      <c r="B24" s="146"/>
    </row>
    <row r="25" spans="1:2" ht="78" customHeight="1" x14ac:dyDescent="0.25">
      <c r="A25" s="146" t="s">
        <v>3</v>
      </c>
      <c r="B25" s="146" t="s">
        <v>20</v>
      </c>
    </row>
    <row r="26" spans="1:2" ht="23.25" customHeight="1" x14ac:dyDescent="0.25">
      <c r="A26" s="148"/>
      <c r="B26" s="149" t="s">
        <v>296</v>
      </c>
    </row>
    <row r="27" spans="1:2" x14ac:dyDescent="0.25">
      <c r="A27" s="146" t="s">
        <v>5</v>
      </c>
      <c r="B27" s="150" t="s">
        <v>131</v>
      </c>
    </row>
    <row r="28" spans="1:2" x14ac:dyDescent="0.25">
      <c r="A28" s="146"/>
      <c r="B28" s="151" t="s">
        <v>300</v>
      </c>
    </row>
    <row r="29" spans="1:2" ht="30" customHeight="1" x14ac:dyDescent="0.25">
      <c r="A29" s="146" t="s">
        <v>7</v>
      </c>
      <c r="B29" s="146" t="s">
        <v>22</v>
      </c>
    </row>
    <row r="30" spans="1:2" x14ac:dyDescent="0.25">
      <c r="A30" s="146"/>
      <c r="B30" s="151" t="s">
        <v>258</v>
      </c>
    </row>
    <row r="31" spans="1:2" x14ac:dyDescent="0.25">
      <c r="A31" s="146" t="s">
        <v>9</v>
      </c>
      <c r="B31" s="146" t="s">
        <v>23</v>
      </c>
    </row>
    <row r="32" spans="1:2" x14ac:dyDescent="0.25">
      <c r="A32" s="146"/>
      <c r="B32" s="152"/>
    </row>
    <row r="33" spans="1:2" ht="29.25" customHeight="1" x14ac:dyDescent="0.25">
      <c r="A33" s="146" t="s">
        <v>24</v>
      </c>
      <c r="B33" s="146" t="s">
        <v>25</v>
      </c>
    </row>
    <row r="34" spans="1:2" x14ac:dyDescent="0.25">
      <c r="A34" s="146"/>
      <c r="B34" s="152"/>
    </row>
    <row r="35" spans="1:2" x14ac:dyDescent="0.25">
      <c r="A35" s="146" t="s">
        <v>26</v>
      </c>
      <c r="B35" s="146" t="s">
        <v>27</v>
      </c>
    </row>
    <row r="36" spans="1:2" x14ac:dyDescent="0.25">
      <c r="A36" s="146"/>
      <c r="B36" s="151" t="s">
        <v>258</v>
      </c>
    </row>
    <row r="37" spans="1:2" ht="42.75" x14ac:dyDescent="0.25">
      <c r="A37" s="146" t="s">
        <v>28</v>
      </c>
      <c r="B37" s="146" t="s">
        <v>29</v>
      </c>
    </row>
    <row r="38" spans="1:2" x14ac:dyDescent="0.25">
      <c r="A38" s="146"/>
      <c r="B38" s="149" t="s">
        <v>297</v>
      </c>
    </row>
    <row r="39" spans="1:2" ht="28.5" x14ac:dyDescent="0.25">
      <c r="A39" s="146" t="s">
        <v>30</v>
      </c>
      <c r="B39" s="146" t="s">
        <v>31</v>
      </c>
    </row>
    <row r="40" spans="1:2" x14ac:dyDescent="0.25">
      <c r="A40" s="146"/>
      <c r="B40" s="151" t="s">
        <v>258</v>
      </c>
    </row>
    <row r="41" spans="1:2" ht="30.75" customHeight="1" x14ac:dyDescent="0.25">
      <c r="A41" s="146" t="s">
        <v>32</v>
      </c>
      <c r="B41" s="146" t="s">
        <v>263</v>
      </c>
    </row>
    <row r="42" spans="1:2" x14ac:dyDescent="0.25">
      <c r="A42" s="146" t="s">
        <v>33</v>
      </c>
      <c r="B42" s="146" t="s">
        <v>34</v>
      </c>
    </row>
    <row r="43" spans="1:2" x14ac:dyDescent="0.25">
      <c r="A43" s="146"/>
      <c r="B43" s="151" t="s">
        <v>258</v>
      </c>
    </row>
    <row r="44" spans="1:2" x14ac:dyDescent="0.25">
      <c r="A44" s="146" t="s">
        <v>35</v>
      </c>
      <c r="B44" s="146" t="s">
        <v>36</v>
      </c>
    </row>
    <row r="45" spans="1:2" x14ac:dyDescent="0.25">
      <c r="A45" s="146"/>
      <c r="B45" s="151" t="s">
        <v>258</v>
      </c>
    </row>
    <row r="46" spans="1:2" x14ac:dyDescent="0.25">
      <c r="A46" s="146" t="s">
        <v>37</v>
      </c>
      <c r="B46" s="146" t="s">
        <v>38</v>
      </c>
    </row>
    <row r="47" spans="1:2" x14ac:dyDescent="0.25">
      <c r="A47" s="146"/>
      <c r="B47" s="151" t="s">
        <v>258</v>
      </c>
    </row>
    <row r="48" spans="1:2" ht="43.5" customHeight="1" x14ac:dyDescent="0.25">
      <c r="A48" s="146" t="s">
        <v>39</v>
      </c>
      <c r="B48" s="146" t="s">
        <v>40</v>
      </c>
    </row>
    <row r="49" spans="1:2" x14ac:dyDescent="0.25">
      <c r="A49" s="146"/>
      <c r="B49" s="151" t="s">
        <v>258</v>
      </c>
    </row>
    <row r="50" spans="1:2" x14ac:dyDescent="0.25">
      <c r="A50" s="146" t="s">
        <v>41</v>
      </c>
      <c r="B50" s="146" t="s">
        <v>326</v>
      </c>
    </row>
    <row r="51" spans="1:2" x14ac:dyDescent="0.25">
      <c r="A51" s="146"/>
      <c r="B51" s="151" t="s">
        <v>258</v>
      </c>
    </row>
    <row r="52" spans="1:2" ht="42" customHeight="1" x14ac:dyDescent="0.25">
      <c r="A52" s="146" t="s">
        <v>42</v>
      </c>
      <c r="B52" s="146" t="s">
        <v>43</v>
      </c>
    </row>
    <row r="53" spans="1:2" x14ac:dyDescent="0.25">
      <c r="A53" s="146"/>
      <c r="B53" s="151" t="s">
        <v>258</v>
      </c>
    </row>
    <row r="54" spans="1:2" ht="39" customHeight="1" x14ac:dyDescent="0.25">
      <c r="A54" s="146" t="s">
        <v>44</v>
      </c>
      <c r="B54" s="146" t="s">
        <v>45</v>
      </c>
    </row>
    <row r="55" spans="1:2" x14ac:dyDescent="0.25">
      <c r="A55" s="146"/>
      <c r="B55" s="149" t="s">
        <v>298</v>
      </c>
    </row>
    <row r="56" spans="1:2" x14ac:dyDescent="0.25">
      <c r="A56" s="146" t="s">
        <v>46</v>
      </c>
      <c r="B56" s="146" t="s">
        <v>47</v>
      </c>
    </row>
    <row r="57" spans="1:2" x14ac:dyDescent="0.25">
      <c r="A57" s="146"/>
      <c r="B57" s="152"/>
    </row>
    <row r="58" spans="1:2" x14ac:dyDescent="0.25">
      <c r="A58" s="146" t="s">
        <v>48</v>
      </c>
      <c r="B58" s="146" t="s">
        <v>49</v>
      </c>
    </row>
    <row r="59" spans="1:2" x14ac:dyDescent="0.25">
      <c r="A59" s="146"/>
      <c r="B59" s="149" t="s">
        <v>299</v>
      </c>
    </row>
    <row r="60" spans="1:2" x14ac:dyDescent="0.25">
      <c r="A60" s="146" t="s">
        <v>50</v>
      </c>
      <c r="B60" s="146" t="s">
        <v>17</v>
      </c>
    </row>
    <row r="61" spans="1:2" x14ac:dyDescent="0.25">
      <c r="A61" s="146"/>
      <c r="B61" s="146"/>
    </row>
    <row r="62" spans="1:2" x14ac:dyDescent="0.25">
      <c r="A62" s="146" t="s">
        <v>11</v>
      </c>
      <c r="B62" s="146"/>
    </row>
    <row r="63" spans="1:2" x14ac:dyDescent="0.25">
      <c r="A63" s="146" t="s">
        <v>51</v>
      </c>
      <c r="B63" s="146" t="s">
        <v>52</v>
      </c>
    </row>
    <row r="64" spans="1:2" x14ac:dyDescent="0.25">
      <c r="A64" s="146"/>
      <c r="B64" s="151" t="s">
        <v>258</v>
      </c>
    </row>
    <row r="65" spans="1:2" ht="28.5" x14ac:dyDescent="0.25">
      <c r="A65" s="146" t="s">
        <v>53</v>
      </c>
      <c r="B65" s="146" t="s">
        <v>54</v>
      </c>
    </row>
    <row r="66" spans="1:2" x14ac:dyDescent="0.25">
      <c r="A66" s="146"/>
      <c r="B66" s="151" t="s">
        <v>258</v>
      </c>
    </row>
    <row r="67" spans="1:2" ht="28.5" x14ac:dyDescent="0.25">
      <c r="A67" s="146" t="s">
        <v>55</v>
      </c>
      <c r="B67" s="146" t="s">
        <v>56</v>
      </c>
    </row>
    <row r="68" spans="1:2" x14ac:dyDescent="0.25">
      <c r="A68" s="146"/>
      <c r="B68" s="152"/>
    </row>
    <row r="69" spans="1:2" ht="30.75" customHeight="1" x14ac:dyDescent="0.25">
      <c r="A69" s="146" t="s">
        <v>57</v>
      </c>
      <c r="B69" s="146" t="s">
        <v>58</v>
      </c>
    </row>
    <row r="70" spans="1:2" x14ac:dyDescent="0.25">
      <c r="A70" s="146"/>
      <c r="B70" s="151" t="s">
        <v>258</v>
      </c>
    </row>
    <row r="71" spans="1:2" ht="23.25" customHeight="1" x14ac:dyDescent="0.25">
      <c r="A71" s="146" t="s">
        <v>59</v>
      </c>
      <c r="B71" s="146" t="s">
        <v>17</v>
      </c>
    </row>
    <row r="72" spans="1:2" x14ac:dyDescent="0.25">
      <c r="A72" s="146"/>
      <c r="B72" s="151"/>
    </row>
    <row r="73" spans="1:2" ht="30.75" customHeight="1" x14ac:dyDescent="0.25">
      <c r="A73" s="146" t="s">
        <v>13</v>
      </c>
      <c r="B73" s="146" t="s">
        <v>60</v>
      </c>
    </row>
    <row r="74" spans="1:2" ht="30" customHeight="1" x14ac:dyDescent="0.25">
      <c r="A74" s="146"/>
      <c r="B74" s="152"/>
    </row>
    <row r="75" spans="1:2" ht="63" customHeight="1" x14ac:dyDescent="0.25">
      <c r="A75" s="153"/>
    </row>
    <row r="77" spans="1:2" x14ac:dyDescent="0.25">
      <c r="A77" s="154"/>
      <c r="B77" s="155" t="s">
        <v>280</v>
      </c>
    </row>
    <row r="78" spans="1:2" x14ac:dyDescent="0.25">
      <c r="A78" s="154"/>
      <c r="B78" s="113" t="s">
        <v>269</v>
      </c>
    </row>
    <row r="79" spans="1:2" x14ac:dyDescent="0.25">
      <c r="A79" s="3"/>
    </row>
    <row r="80" spans="1:2" x14ac:dyDescent="0.25">
      <c r="A80" s="3"/>
    </row>
    <row r="81" spans="1:1" x14ac:dyDescent="0.25">
      <c r="A81" s="3"/>
    </row>
    <row r="82" spans="1:1" x14ac:dyDescent="0.25">
      <c r="A82" s="3"/>
    </row>
    <row r="83" spans="1:1" x14ac:dyDescent="0.25">
      <c r="A83" s="3"/>
    </row>
    <row r="84" spans="1:1" x14ac:dyDescent="0.25">
      <c r="A84" s="3"/>
    </row>
    <row r="85" spans="1:1" x14ac:dyDescent="0.25">
      <c r="A85" s="3"/>
    </row>
    <row r="86" spans="1:1" x14ac:dyDescent="0.25">
      <c r="A86" s="3"/>
    </row>
    <row r="87" spans="1:1" x14ac:dyDescent="0.25">
      <c r="A87" s="3"/>
    </row>
    <row r="88" spans="1:1" x14ac:dyDescent="0.25">
      <c r="A88" s="3"/>
    </row>
    <row r="89" spans="1:1" x14ac:dyDescent="0.25">
      <c r="A89" s="3"/>
    </row>
    <row r="90" spans="1:1" x14ac:dyDescent="0.25">
      <c r="A90" s="3"/>
    </row>
    <row r="91" spans="1:1" x14ac:dyDescent="0.25">
      <c r="A91" s="3"/>
    </row>
    <row r="92" spans="1:1" x14ac:dyDescent="0.25">
      <c r="A92" s="3"/>
    </row>
    <row r="93" spans="1:1" x14ac:dyDescent="0.25">
      <c r="A93" s="3"/>
    </row>
    <row r="94" spans="1:1" x14ac:dyDescent="0.25">
      <c r="A94" s="3"/>
    </row>
    <row r="95" spans="1:1" x14ac:dyDescent="0.25">
      <c r="A95" s="3"/>
    </row>
    <row r="96" spans="1:1" x14ac:dyDescent="0.25">
      <c r="A96" s="3"/>
    </row>
    <row r="97" spans="1:1" x14ac:dyDescent="0.25">
      <c r="A97" s="3"/>
    </row>
    <row r="98" spans="1:1" x14ac:dyDescent="0.25">
      <c r="A98" s="3"/>
    </row>
    <row r="99" spans="1:1" x14ac:dyDescent="0.25">
      <c r="A99" s="3"/>
    </row>
    <row r="100" spans="1:1" x14ac:dyDescent="0.25">
      <c r="A100" s="3"/>
    </row>
    <row r="101" spans="1:1" x14ac:dyDescent="0.25">
      <c r="A101" s="3"/>
    </row>
    <row r="102" spans="1:1" x14ac:dyDescent="0.25">
      <c r="A102" s="3"/>
    </row>
    <row r="103" spans="1:1" x14ac:dyDescent="0.25">
      <c r="A103" s="3"/>
    </row>
    <row r="104" spans="1:1" x14ac:dyDescent="0.25">
      <c r="A104" s="3"/>
    </row>
    <row r="105" spans="1:1" x14ac:dyDescent="0.25">
      <c r="A105" s="3"/>
    </row>
    <row r="106" spans="1:1" x14ac:dyDescent="0.25">
      <c r="A106" s="3"/>
    </row>
    <row r="107" spans="1:1" x14ac:dyDescent="0.25">
      <c r="A107" s="3"/>
    </row>
    <row r="108" spans="1:1" x14ac:dyDescent="0.25">
      <c r="A108" s="3"/>
    </row>
    <row r="109" spans="1:1" x14ac:dyDescent="0.25">
      <c r="A109" s="3"/>
    </row>
    <row r="110" spans="1:1" x14ac:dyDescent="0.25">
      <c r="A110" s="3"/>
    </row>
    <row r="111" spans="1:1" x14ac:dyDescent="0.25">
      <c r="A111" s="3"/>
    </row>
    <row r="112" spans="1: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</sheetData>
  <printOptions verticalCentered="1"/>
  <pageMargins left="0.23622047244094491" right="0.23622047244094491" top="0" bottom="0" header="0.31496062992125984" footer="0.31496062992125984"/>
  <pageSetup paperSize="9" scale="75" fitToHeight="2" orientation="portrait" r:id="rId1"/>
  <rowBreaks count="1" manualBreakCount="1">
    <brk id="4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30"/>
  <sheetViews>
    <sheetView view="pageBreakPreview" zoomScale="95" zoomScaleNormal="100" zoomScaleSheetLayoutView="95" workbookViewId="0">
      <selection activeCell="A28" sqref="A28:L28"/>
    </sheetView>
  </sheetViews>
  <sheetFormatPr defaultRowHeight="15" x14ac:dyDescent="0.25"/>
  <cols>
    <col min="1" max="1" width="8.7109375" customWidth="1"/>
    <col min="2" max="2" width="39.140625" customWidth="1"/>
    <col min="3" max="3" width="10.85546875" customWidth="1"/>
    <col min="4" max="4" width="14.5703125" customWidth="1"/>
    <col min="5" max="5" width="10.85546875" customWidth="1"/>
    <col min="6" max="6" width="14.5703125" customWidth="1"/>
    <col min="7" max="7" width="10.85546875" customWidth="1"/>
    <col min="8" max="8" width="14.5703125" customWidth="1"/>
    <col min="9" max="9" width="10.85546875" customWidth="1"/>
    <col min="10" max="10" width="14.5703125" customWidth="1"/>
  </cols>
  <sheetData>
    <row r="1" spans="1:10" s="206" customFormat="1" ht="123" customHeight="1" x14ac:dyDescent="0.25">
      <c r="A1" s="205" t="s">
        <v>357</v>
      </c>
    </row>
    <row r="2" spans="1:10" ht="34.5" customHeight="1" x14ac:dyDescent="0.4">
      <c r="A2" s="210" t="s">
        <v>159</v>
      </c>
      <c r="B2" s="211"/>
      <c r="C2" s="211"/>
      <c r="D2" s="211"/>
      <c r="E2" s="211"/>
      <c r="F2" s="211"/>
      <c r="G2" s="211"/>
      <c r="H2" s="211"/>
      <c r="I2" s="211"/>
      <c r="J2" s="211"/>
    </row>
    <row r="3" spans="1:10" ht="82.5" customHeight="1" x14ac:dyDescent="0.25">
      <c r="A3" s="315" t="s">
        <v>225</v>
      </c>
      <c r="B3" s="315"/>
      <c r="C3" s="315"/>
      <c r="D3" s="315"/>
      <c r="E3" s="315"/>
      <c r="F3" s="315"/>
      <c r="G3" s="315"/>
      <c r="H3" s="315"/>
      <c r="I3" s="315"/>
      <c r="J3" s="315"/>
    </row>
    <row r="4" spans="1:10" ht="60.75" customHeight="1" x14ac:dyDescent="0.25">
      <c r="A4" s="330" t="s">
        <v>102</v>
      </c>
      <c r="B4" s="330" t="s">
        <v>122</v>
      </c>
      <c r="C4" s="331" t="s">
        <v>108</v>
      </c>
      <c r="D4" s="332"/>
      <c r="E4" s="331" t="s">
        <v>109</v>
      </c>
      <c r="F4" s="362"/>
      <c r="G4" s="362"/>
      <c r="H4" s="332"/>
      <c r="I4" s="331" t="s">
        <v>100</v>
      </c>
      <c r="J4" s="332"/>
    </row>
    <row r="5" spans="1:10" ht="23.25" customHeight="1" x14ac:dyDescent="0.25">
      <c r="A5" s="213"/>
      <c r="B5" s="213"/>
      <c r="C5" s="360"/>
      <c r="D5" s="361"/>
      <c r="E5" s="333"/>
      <c r="F5" s="363"/>
      <c r="G5" s="363"/>
      <c r="H5" s="334"/>
      <c r="I5" s="360"/>
      <c r="J5" s="361"/>
    </row>
    <row r="6" spans="1:10" ht="51" customHeight="1" x14ac:dyDescent="0.25">
      <c r="A6" s="213"/>
      <c r="B6" s="213"/>
      <c r="C6" s="333"/>
      <c r="D6" s="334"/>
      <c r="E6" s="358" t="s">
        <v>104</v>
      </c>
      <c r="F6" s="359"/>
      <c r="G6" s="358" t="s">
        <v>105</v>
      </c>
      <c r="H6" s="359"/>
      <c r="I6" s="333"/>
      <c r="J6" s="334"/>
    </row>
    <row r="7" spans="1:10" ht="32.25" customHeight="1" x14ac:dyDescent="0.25">
      <c r="A7" s="214"/>
      <c r="B7" s="214"/>
      <c r="C7" s="21" t="s">
        <v>149</v>
      </c>
      <c r="D7" s="21" t="s">
        <v>150</v>
      </c>
      <c r="E7" s="21" t="s">
        <v>151</v>
      </c>
      <c r="F7" s="21" t="s">
        <v>150</v>
      </c>
      <c r="G7" s="21" t="s">
        <v>151</v>
      </c>
      <c r="H7" s="21" t="s">
        <v>150</v>
      </c>
      <c r="I7" s="21" t="s">
        <v>151</v>
      </c>
      <c r="J7" s="21" t="s">
        <v>150</v>
      </c>
    </row>
    <row r="8" spans="1:10" ht="20.25" customHeight="1" x14ac:dyDescent="0.25">
      <c r="A8" s="35" t="s">
        <v>95</v>
      </c>
      <c r="B8" s="48" t="s">
        <v>148</v>
      </c>
      <c r="C8" s="35"/>
      <c r="D8" s="35"/>
      <c r="E8" s="35"/>
      <c r="F8" s="35"/>
      <c r="G8" s="35"/>
      <c r="H8" s="35"/>
      <c r="I8" s="35"/>
      <c r="J8" s="45"/>
    </row>
    <row r="9" spans="1:10" ht="20.25" customHeight="1" x14ac:dyDescent="0.25">
      <c r="A9" s="69" t="s">
        <v>3</v>
      </c>
      <c r="B9" s="49" t="s">
        <v>21</v>
      </c>
      <c r="C9" s="42"/>
      <c r="D9" s="42"/>
      <c r="E9" s="42"/>
      <c r="F9" s="42"/>
      <c r="G9" s="42"/>
      <c r="H9" s="42"/>
      <c r="I9" s="42"/>
      <c r="J9" s="46"/>
    </row>
    <row r="10" spans="1:10" ht="20.25" customHeight="1" x14ac:dyDescent="0.35">
      <c r="A10" s="47" t="s">
        <v>5</v>
      </c>
      <c r="B10" s="50"/>
      <c r="C10" s="47"/>
      <c r="D10" s="47"/>
      <c r="E10" s="47"/>
      <c r="F10" s="47"/>
      <c r="G10" s="47"/>
      <c r="H10" s="47"/>
      <c r="I10" s="47"/>
      <c r="J10" s="47"/>
    </row>
    <row r="11" spans="1:10" ht="20.25" customHeight="1" x14ac:dyDescent="0.35">
      <c r="A11" s="47" t="s">
        <v>152</v>
      </c>
      <c r="B11" s="50"/>
      <c r="C11" s="47"/>
      <c r="D11" s="47"/>
      <c r="E11" s="47"/>
      <c r="F11" s="47"/>
      <c r="G11" s="47"/>
      <c r="H11" s="47"/>
      <c r="I11" s="47"/>
      <c r="J11" s="47"/>
    </row>
    <row r="12" spans="1:10" ht="20.25" customHeight="1" x14ac:dyDescent="0.35">
      <c r="A12" s="47" t="s">
        <v>11</v>
      </c>
      <c r="B12" s="50" t="s">
        <v>153</v>
      </c>
      <c r="C12" s="47"/>
      <c r="D12" s="47"/>
      <c r="E12" s="47"/>
      <c r="F12" s="47"/>
      <c r="G12" s="47"/>
      <c r="H12" s="47"/>
      <c r="I12" s="47"/>
      <c r="J12" s="47"/>
    </row>
    <row r="13" spans="1:10" ht="20.25" customHeight="1" x14ac:dyDescent="0.35">
      <c r="A13" s="47" t="s">
        <v>51</v>
      </c>
      <c r="B13" s="50"/>
      <c r="C13" s="47"/>
      <c r="D13" s="47"/>
      <c r="E13" s="47"/>
      <c r="F13" s="47"/>
      <c r="G13" s="47"/>
      <c r="H13" s="47"/>
      <c r="I13" s="47"/>
      <c r="J13" s="47"/>
    </row>
    <row r="14" spans="1:10" ht="20.25" customHeight="1" x14ac:dyDescent="0.35">
      <c r="A14" s="47" t="s">
        <v>53</v>
      </c>
      <c r="B14" s="50"/>
      <c r="C14" s="47"/>
      <c r="D14" s="47"/>
      <c r="E14" s="47"/>
      <c r="F14" s="47"/>
      <c r="G14" s="47"/>
      <c r="H14" s="47"/>
      <c r="I14" s="47"/>
      <c r="J14" s="47"/>
    </row>
    <row r="15" spans="1:10" ht="20.25" customHeight="1" x14ac:dyDescent="0.35">
      <c r="A15" s="47" t="s">
        <v>152</v>
      </c>
      <c r="B15" s="50"/>
      <c r="C15" s="47"/>
      <c r="D15" s="47"/>
      <c r="E15" s="47"/>
      <c r="F15" s="47"/>
      <c r="G15" s="47"/>
      <c r="H15" s="47"/>
      <c r="I15" s="47"/>
      <c r="J15" s="47"/>
    </row>
    <row r="16" spans="1:10" ht="20.25" customHeight="1" x14ac:dyDescent="0.35">
      <c r="A16" s="47" t="s">
        <v>13</v>
      </c>
      <c r="B16" s="51" t="s">
        <v>154</v>
      </c>
      <c r="C16" s="47"/>
      <c r="D16" s="47"/>
      <c r="E16" s="47"/>
      <c r="F16" s="47"/>
      <c r="G16" s="47"/>
      <c r="H16" s="47"/>
      <c r="I16" s="47"/>
      <c r="J16" s="47"/>
    </row>
    <row r="17" spans="1:12" ht="20.25" customHeight="1" x14ac:dyDescent="0.35">
      <c r="A17" s="47" t="s">
        <v>155</v>
      </c>
      <c r="B17" s="50"/>
      <c r="C17" s="47"/>
      <c r="D17" s="47"/>
      <c r="E17" s="47"/>
      <c r="F17" s="47"/>
      <c r="G17" s="47"/>
      <c r="H17" s="47"/>
      <c r="I17" s="47"/>
      <c r="J17" s="47"/>
    </row>
    <row r="18" spans="1:12" ht="20.25" customHeight="1" x14ac:dyDescent="0.35">
      <c r="A18" s="47" t="s">
        <v>156</v>
      </c>
      <c r="B18" s="50"/>
      <c r="C18" s="47"/>
      <c r="D18" s="47"/>
      <c r="E18" s="47"/>
      <c r="F18" s="47"/>
      <c r="G18" s="47"/>
      <c r="H18" s="47"/>
      <c r="I18" s="47"/>
      <c r="J18" s="47"/>
    </row>
    <row r="19" spans="1:12" ht="20.25" customHeight="1" x14ac:dyDescent="0.35">
      <c r="A19" s="47" t="s">
        <v>152</v>
      </c>
      <c r="B19" s="50"/>
      <c r="C19" s="47"/>
      <c r="D19" s="47"/>
      <c r="E19" s="47"/>
      <c r="F19" s="47"/>
      <c r="G19" s="47"/>
      <c r="H19" s="47"/>
      <c r="I19" s="47"/>
      <c r="J19" s="47"/>
    </row>
    <row r="20" spans="1:12" ht="20.25" customHeight="1" x14ac:dyDescent="0.35">
      <c r="A20" s="47" t="s">
        <v>14</v>
      </c>
      <c r="B20" s="50" t="s">
        <v>142</v>
      </c>
      <c r="C20" s="47"/>
      <c r="D20" s="47"/>
      <c r="E20" s="47"/>
      <c r="F20" s="47"/>
      <c r="G20" s="47"/>
      <c r="H20" s="47"/>
      <c r="I20" s="47"/>
      <c r="J20" s="47"/>
    </row>
    <row r="21" spans="1:12" ht="20.25" customHeight="1" x14ac:dyDescent="0.35">
      <c r="A21" s="47" t="s">
        <v>157</v>
      </c>
      <c r="B21" s="50"/>
      <c r="C21" s="47"/>
      <c r="D21" s="47"/>
      <c r="E21" s="47"/>
      <c r="F21" s="47"/>
      <c r="G21" s="47"/>
      <c r="H21" s="47"/>
      <c r="I21" s="47"/>
      <c r="J21" s="47"/>
    </row>
    <row r="22" spans="1:12" ht="20.25" customHeight="1" x14ac:dyDescent="0.35">
      <c r="A22" s="47" t="s">
        <v>158</v>
      </c>
      <c r="B22" s="50"/>
      <c r="C22" s="47"/>
      <c r="D22" s="47"/>
      <c r="E22" s="47"/>
      <c r="F22" s="47"/>
      <c r="G22" s="47"/>
      <c r="H22" s="47"/>
      <c r="I22" s="47"/>
      <c r="J22" s="47"/>
    </row>
    <row r="23" spans="1:12" ht="20.25" customHeight="1" x14ac:dyDescent="0.35">
      <c r="A23" s="47" t="s">
        <v>152</v>
      </c>
      <c r="B23" s="50"/>
      <c r="C23" s="47"/>
      <c r="D23" s="47"/>
      <c r="E23" s="47"/>
      <c r="F23" s="47"/>
      <c r="G23" s="47"/>
      <c r="H23" s="47"/>
      <c r="I23" s="47"/>
      <c r="J23" s="47"/>
    </row>
    <row r="24" spans="1:12" ht="20.25" customHeight="1" x14ac:dyDescent="0.35">
      <c r="A24" s="47"/>
      <c r="B24" s="50" t="s">
        <v>226</v>
      </c>
      <c r="C24" s="47"/>
      <c r="D24" s="47"/>
      <c r="E24" s="47"/>
      <c r="F24" s="47"/>
      <c r="G24" s="47"/>
      <c r="H24" s="47"/>
      <c r="I24" s="47"/>
      <c r="J24" s="47"/>
    </row>
    <row r="25" spans="1:12" ht="15" customHeight="1" x14ac:dyDescent="0.25">
      <c r="A25" s="357"/>
      <c r="B25" s="357"/>
      <c r="C25" s="357"/>
      <c r="D25" s="357"/>
      <c r="E25" s="357"/>
      <c r="F25" s="357"/>
      <c r="G25" s="357"/>
      <c r="H25" s="357"/>
      <c r="I25" s="357"/>
      <c r="J25" s="357"/>
    </row>
    <row r="26" spans="1:12" ht="15" customHeight="1" x14ac:dyDescent="0.25">
      <c r="A26" s="224"/>
      <c r="B26" s="224"/>
      <c r="C26" s="224"/>
      <c r="D26" s="224"/>
      <c r="E26" s="224"/>
      <c r="F26" s="224"/>
      <c r="G26" s="224"/>
      <c r="H26" s="224"/>
      <c r="I26" s="224"/>
      <c r="J26" s="224"/>
    </row>
    <row r="27" spans="1:12" ht="96" customHeight="1" x14ac:dyDescent="0.25">
      <c r="A27" s="224"/>
      <c r="B27" s="224"/>
      <c r="C27" s="224"/>
      <c r="D27" s="224"/>
      <c r="E27" s="224"/>
      <c r="F27" s="224"/>
      <c r="G27" s="224"/>
      <c r="H27" s="224"/>
      <c r="I27" s="224"/>
      <c r="J27" s="224"/>
    </row>
    <row r="28" spans="1:12" ht="15" customHeight="1" x14ac:dyDescent="0.25">
      <c r="A28" s="204" t="s">
        <v>372</v>
      </c>
      <c r="B28" s="204"/>
      <c r="C28" s="204"/>
      <c r="D28" s="204"/>
      <c r="E28" s="204"/>
      <c r="F28" s="204"/>
      <c r="G28" s="204"/>
      <c r="H28" s="204"/>
      <c r="I28" s="204"/>
      <c r="J28" s="204"/>
      <c r="K28" s="204"/>
      <c r="L28" s="204"/>
    </row>
    <row r="29" spans="1:12" ht="20.25" customHeight="1" x14ac:dyDescent="0.25">
      <c r="A29" s="204" t="s">
        <v>267</v>
      </c>
      <c r="B29" s="204"/>
      <c r="C29" s="204"/>
      <c r="D29" s="204"/>
      <c r="E29" s="204"/>
      <c r="F29" s="204"/>
      <c r="G29" s="204"/>
      <c r="H29" s="204"/>
      <c r="I29" s="204"/>
      <c r="J29" s="204"/>
      <c r="K29" s="204"/>
      <c r="L29" s="204"/>
    </row>
    <row r="30" spans="1:12" ht="15" customHeight="1" x14ac:dyDescent="0.25">
      <c r="A30" s="111"/>
      <c r="B30" s="111"/>
      <c r="C30" s="111"/>
      <c r="D30" s="111"/>
      <c r="E30" s="111"/>
      <c r="F30" s="111"/>
      <c r="G30" s="111"/>
      <c r="H30" s="111"/>
      <c r="I30" s="111"/>
      <c r="J30" s="111"/>
    </row>
  </sheetData>
  <mergeCells count="13">
    <mergeCell ref="A28:L28"/>
    <mergeCell ref="A29:L29"/>
    <mergeCell ref="A25:J27"/>
    <mergeCell ref="A1:XFD1"/>
    <mergeCell ref="E6:F6"/>
    <mergeCell ref="G6:H6"/>
    <mergeCell ref="I4:J6"/>
    <mergeCell ref="A2:J2"/>
    <mergeCell ref="A3:J3"/>
    <mergeCell ref="E4:H5"/>
    <mergeCell ref="C4:D6"/>
    <mergeCell ref="A4:A7"/>
    <mergeCell ref="B4:B7"/>
  </mergeCells>
  <pageMargins left="0.7" right="0.7" top="0.75" bottom="0.75" header="0.3" footer="0.3"/>
  <pageSetup paperSize="9" scale="5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22"/>
  <sheetViews>
    <sheetView view="pageBreakPreview" zoomScale="80" zoomScaleNormal="100" zoomScaleSheetLayoutView="80" workbookViewId="0">
      <selection activeCell="A13" sqref="A13:L13"/>
    </sheetView>
  </sheetViews>
  <sheetFormatPr defaultRowHeight="15" x14ac:dyDescent="0.25"/>
  <cols>
    <col min="1" max="1" width="7.42578125" customWidth="1"/>
    <col min="2" max="2" width="31.7109375" customWidth="1"/>
    <col min="3" max="3" width="24.5703125" customWidth="1"/>
    <col min="4" max="4" width="22.7109375" customWidth="1"/>
    <col min="5" max="5" width="25.85546875" customWidth="1"/>
    <col min="6" max="6" width="22.7109375" customWidth="1"/>
    <col min="7" max="7" width="24.5703125" customWidth="1"/>
    <col min="8" max="8" width="28.28515625" customWidth="1"/>
  </cols>
  <sheetData>
    <row r="1" spans="1:12" s="206" customFormat="1" ht="123" customHeight="1" x14ac:dyDescent="0.25">
      <c r="A1" s="205" t="s">
        <v>357</v>
      </c>
    </row>
    <row r="2" spans="1:12" ht="34.5" customHeight="1" x14ac:dyDescent="0.4">
      <c r="A2" s="210" t="s">
        <v>164</v>
      </c>
      <c r="B2" s="211"/>
      <c r="C2" s="211"/>
      <c r="D2" s="211"/>
      <c r="E2" s="211"/>
      <c r="F2" s="211"/>
      <c r="G2" s="211"/>
      <c r="H2" s="211"/>
    </row>
    <row r="3" spans="1:12" ht="82.5" customHeight="1" x14ac:dyDescent="0.25">
      <c r="A3" s="315" t="s">
        <v>165</v>
      </c>
      <c r="B3" s="315"/>
      <c r="C3" s="315"/>
      <c r="D3" s="365"/>
      <c r="E3" s="365"/>
      <c r="F3" s="365"/>
      <c r="G3" s="365"/>
      <c r="H3" s="315"/>
    </row>
    <row r="4" spans="1:12" ht="60.75" customHeight="1" x14ac:dyDescent="0.25">
      <c r="A4" s="330" t="s">
        <v>102</v>
      </c>
      <c r="B4" s="330" t="s">
        <v>166</v>
      </c>
      <c r="C4" s="331" t="s">
        <v>167</v>
      </c>
      <c r="D4" s="367" t="s">
        <v>109</v>
      </c>
      <c r="E4" s="367"/>
      <c r="F4" s="367"/>
      <c r="G4" s="367"/>
      <c r="H4" s="366" t="s">
        <v>168</v>
      </c>
    </row>
    <row r="5" spans="1:12" ht="29.25" customHeight="1" x14ac:dyDescent="0.25">
      <c r="A5" s="213"/>
      <c r="B5" s="213"/>
      <c r="C5" s="213"/>
      <c r="D5" s="368" t="s">
        <v>104</v>
      </c>
      <c r="E5" s="333" t="s">
        <v>105</v>
      </c>
      <c r="F5" s="363"/>
      <c r="G5" s="334"/>
      <c r="H5" s="356"/>
    </row>
    <row r="6" spans="1:12" ht="51" customHeight="1" x14ac:dyDescent="0.25">
      <c r="A6" s="214"/>
      <c r="B6" s="214"/>
      <c r="C6" s="214"/>
      <c r="D6" s="369"/>
      <c r="E6" s="34" t="s">
        <v>169</v>
      </c>
      <c r="F6" s="34" t="s">
        <v>170</v>
      </c>
      <c r="G6" s="55" t="s">
        <v>171</v>
      </c>
      <c r="H6" s="36" t="s">
        <v>172</v>
      </c>
    </row>
    <row r="7" spans="1:12" ht="19.5" customHeight="1" x14ac:dyDescent="0.25">
      <c r="A7" s="21">
        <v>1</v>
      </c>
      <c r="B7" s="21">
        <v>2</v>
      </c>
      <c r="C7" s="21">
        <v>3</v>
      </c>
      <c r="D7" s="21">
        <v>4</v>
      </c>
      <c r="E7" s="21">
        <v>5</v>
      </c>
      <c r="F7" s="21">
        <v>6</v>
      </c>
      <c r="G7" s="21">
        <v>7</v>
      </c>
      <c r="H7" s="21">
        <v>8</v>
      </c>
    </row>
    <row r="8" spans="1:12" ht="103.5" customHeight="1" x14ac:dyDescent="0.3">
      <c r="A8" s="35" t="s">
        <v>95</v>
      </c>
      <c r="B8" s="201" t="s">
        <v>359</v>
      </c>
      <c r="C8" s="59">
        <v>3654.92</v>
      </c>
      <c r="D8" s="59">
        <v>314.69</v>
      </c>
      <c r="E8" s="59"/>
      <c r="F8" s="59"/>
      <c r="G8" s="59">
        <f>E8+F8</f>
        <v>0</v>
      </c>
      <c r="H8" s="60">
        <f>(C8+D8-G8)</f>
        <v>3969.61</v>
      </c>
    </row>
    <row r="9" spans="1:12" ht="41.25" customHeight="1" x14ac:dyDescent="0.3">
      <c r="A9" s="42" t="s">
        <v>97</v>
      </c>
      <c r="B9" s="49" t="s">
        <v>21</v>
      </c>
      <c r="C9" s="61"/>
      <c r="D9" s="61"/>
      <c r="E9" s="61"/>
      <c r="F9" s="61"/>
      <c r="G9" s="59">
        <f t="shared" ref="G9:G10" si="0">E9+F9</f>
        <v>0</v>
      </c>
      <c r="H9" s="62">
        <f>(C9+D9-G9)</f>
        <v>0</v>
      </c>
    </row>
    <row r="10" spans="1:12" ht="41.25" customHeight="1" x14ac:dyDescent="0.3">
      <c r="A10" s="56" t="s">
        <v>152</v>
      </c>
      <c r="B10" s="58"/>
      <c r="C10" s="57"/>
      <c r="D10" s="57"/>
      <c r="E10" s="57"/>
      <c r="F10" s="57"/>
      <c r="G10" s="59">
        <f t="shared" si="0"/>
        <v>0</v>
      </c>
      <c r="H10" s="62">
        <f>(C10+D10-G10)</f>
        <v>0</v>
      </c>
    </row>
    <row r="11" spans="1:12" ht="41.25" customHeight="1" x14ac:dyDescent="0.3">
      <c r="A11" s="56"/>
      <c r="B11" s="57" t="s">
        <v>123</v>
      </c>
      <c r="C11" s="57">
        <f>SUM(C8:C10)</f>
        <v>3654.92</v>
      </c>
      <c r="D11" s="57">
        <f t="shared" ref="D11:H11" si="1">SUM(D8:D10)</f>
        <v>314.69</v>
      </c>
      <c r="E11" s="57">
        <f t="shared" si="1"/>
        <v>0</v>
      </c>
      <c r="F11" s="57">
        <f t="shared" si="1"/>
        <v>0</v>
      </c>
      <c r="G11" s="57">
        <f t="shared" si="1"/>
        <v>0</v>
      </c>
      <c r="H11" s="57">
        <f t="shared" si="1"/>
        <v>3969.61</v>
      </c>
    </row>
    <row r="12" spans="1:12" s="117" customFormat="1" ht="146.25" customHeight="1" x14ac:dyDescent="0.25">
      <c r="A12" s="337"/>
      <c r="B12" s="337"/>
      <c r="C12" s="337"/>
      <c r="D12" s="337"/>
      <c r="E12" s="337"/>
      <c r="F12" s="337"/>
      <c r="G12" s="337"/>
      <c r="H12" s="337"/>
      <c r="I12" s="116"/>
      <c r="J12" s="116"/>
      <c r="K12" s="116"/>
      <c r="L12" s="116"/>
    </row>
    <row r="13" spans="1:12" ht="21.75" customHeight="1" x14ac:dyDescent="0.3">
      <c r="A13" s="364" t="s">
        <v>371</v>
      </c>
      <c r="B13" s="364"/>
      <c r="C13" s="364"/>
      <c r="D13" s="364"/>
      <c r="E13" s="364"/>
      <c r="F13" s="364"/>
      <c r="G13" s="364"/>
      <c r="H13" s="364"/>
      <c r="I13" s="364"/>
      <c r="J13" s="364"/>
      <c r="K13" s="364"/>
      <c r="L13" s="364"/>
    </row>
    <row r="14" spans="1:12" ht="39.75" customHeight="1" x14ac:dyDescent="0.3">
      <c r="A14" s="364" t="s">
        <v>273</v>
      </c>
      <c r="B14" s="364"/>
      <c r="C14" s="364"/>
      <c r="D14" s="364"/>
      <c r="E14" s="364"/>
      <c r="F14" s="364"/>
      <c r="G14" s="364"/>
      <c r="H14" s="364"/>
      <c r="I14" s="364"/>
      <c r="J14" s="364"/>
      <c r="K14" s="364"/>
      <c r="L14" s="364"/>
    </row>
    <row r="15" spans="1:12" ht="90.75" customHeight="1" x14ac:dyDescent="0.25">
      <c r="A15" s="337" t="s">
        <v>301</v>
      </c>
      <c r="B15" s="337"/>
      <c r="C15" s="337"/>
      <c r="D15" s="337"/>
      <c r="E15" s="337"/>
      <c r="F15" s="337"/>
      <c r="G15" s="337"/>
      <c r="H15" s="337"/>
    </row>
    <row r="21" spans="3:3" x14ac:dyDescent="0.25">
      <c r="C21" s="108"/>
    </row>
    <row r="22" spans="3:3" x14ac:dyDescent="0.25">
      <c r="C22" s="108"/>
    </row>
  </sheetData>
  <mergeCells count="14">
    <mergeCell ref="A15:H15"/>
    <mergeCell ref="A13:L13"/>
    <mergeCell ref="A14:L14"/>
    <mergeCell ref="A12:H12"/>
    <mergeCell ref="A1:XFD1"/>
    <mergeCell ref="A2:H2"/>
    <mergeCell ref="A3:H3"/>
    <mergeCell ref="A4:A6"/>
    <mergeCell ref="B4:B6"/>
    <mergeCell ref="C4:C6"/>
    <mergeCell ref="H4:H5"/>
    <mergeCell ref="D4:G4"/>
    <mergeCell ref="D5:D6"/>
    <mergeCell ref="E5:G5"/>
  </mergeCells>
  <pageMargins left="0.7" right="0.7" top="0.75" bottom="0.75" header="0.3" footer="0.3"/>
  <pageSetup paperSize="9" scale="6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L18"/>
  <sheetViews>
    <sheetView view="pageBreakPreview" zoomScale="95" zoomScaleNormal="100" zoomScaleSheetLayoutView="95" workbookViewId="0">
      <selection activeCell="A12" sqref="A12:L12"/>
    </sheetView>
  </sheetViews>
  <sheetFormatPr defaultRowHeight="15" x14ac:dyDescent="0.25"/>
  <cols>
    <col min="1" max="1" width="7.42578125" customWidth="1"/>
    <col min="2" max="2" width="31.7109375" customWidth="1"/>
    <col min="3" max="3" width="24.5703125" customWidth="1"/>
    <col min="4" max="4" width="22.7109375" customWidth="1"/>
    <col min="5" max="5" width="25.85546875" customWidth="1"/>
    <col min="6" max="6" width="22.7109375" customWidth="1"/>
    <col min="7" max="7" width="24.5703125" customWidth="1"/>
    <col min="8" max="8" width="28.28515625" customWidth="1"/>
  </cols>
  <sheetData>
    <row r="1" spans="1:12" s="206" customFormat="1" ht="123" customHeight="1" x14ac:dyDescent="0.25">
      <c r="A1" s="205" t="s">
        <v>357</v>
      </c>
    </row>
    <row r="2" spans="1:12" ht="34.5" customHeight="1" x14ac:dyDescent="0.4">
      <c r="A2" s="210" t="s">
        <v>173</v>
      </c>
      <c r="B2" s="211"/>
      <c r="C2" s="211"/>
      <c r="D2" s="211"/>
      <c r="E2" s="211"/>
      <c r="F2" s="211"/>
      <c r="G2" s="211"/>
      <c r="H2" s="211"/>
    </row>
    <row r="3" spans="1:12" ht="82.5" customHeight="1" x14ac:dyDescent="0.25">
      <c r="A3" s="315" t="s">
        <v>174</v>
      </c>
      <c r="B3" s="315"/>
      <c r="C3" s="315"/>
      <c r="D3" s="365"/>
      <c r="E3" s="365"/>
      <c r="F3" s="365"/>
      <c r="G3" s="365"/>
      <c r="H3" s="315"/>
    </row>
    <row r="4" spans="1:12" ht="60.75" customHeight="1" x14ac:dyDescent="0.25">
      <c r="A4" s="330" t="s">
        <v>102</v>
      </c>
      <c r="B4" s="330" t="s">
        <v>175</v>
      </c>
      <c r="C4" s="331" t="s">
        <v>176</v>
      </c>
      <c r="D4" s="367" t="s">
        <v>109</v>
      </c>
      <c r="E4" s="367"/>
      <c r="F4" s="367"/>
      <c r="G4" s="367"/>
      <c r="H4" s="366" t="s">
        <v>177</v>
      </c>
    </row>
    <row r="5" spans="1:12" ht="29.25" customHeight="1" x14ac:dyDescent="0.25">
      <c r="A5" s="213"/>
      <c r="B5" s="213"/>
      <c r="C5" s="213"/>
      <c r="D5" s="368" t="s">
        <v>104</v>
      </c>
      <c r="E5" s="333" t="s">
        <v>105</v>
      </c>
      <c r="F5" s="363"/>
      <c r="G5" s="334"/>
      <c r="H5" s="356"/>
    </row>
    <row r="6" spans="1:12" ht="51" customHeight="1" x14ac:dyDescent="0.25">
      <c r="A6" s="214"/>
      <c r="B6" s="214"/>
      <c r="C6" s="214"/>
      <c r="D6" s="369"/>
      <c r="E6" s="34" t="s">
        <v>169</v>
      </c>
      <c r="F6" s="34" t="s">
        <v>170</v>
      </c>
      <c r="G6" s="55" t="s">
        <v>171</v>
      </c>
      <c r="H6" s="36" t="s">
        <v>172</v>
      </c>
    </row>
    <row r="7" spans="1:12" ht="19.5" customHeight="1" x14ac:dyDescent="0.25">
      <c r="A7" s="21">
        <v>1</v>
      </c>
      <c r="B7" s="21">
        <v>2</v>
      </c>
      <c r="C7" s="21">
        <v>3</v>
      </c>
      <c r="D7" s="21">
        <v>4</v>
      </c>
      <c r="E7" s="21">
        <v>5</v>
      </c>
      <c r="F7" s="21">
        <v>6</v>
      </c>
      <c r="G7" s="21">
        <v>7</v>
      </c>
      <c r="H7" s="21">
        <v>8</v>
      </c>
    </row>
    <row r="8" spans="1:12" ht="40.5" customHeight="1" x14ac:dyDescent="0.3">
      <c r="A8" s="35" t="s">
        <v>95</v>
      </c>
      <c r="B8" s="48" t="s">
        <v>21</v>
      </c>
      <c r="C8" s="59"/>
      <c r="D8" s="59"/>
      <c r="E8" s="59"/>
      <c r="F8" s="59"/>
      <c r="G8" s="59">
        <f>E8+F8</f>
        <v>0</v>
      </c>
      <c r="H8" s="60">
        <f>C8+D8-G8</f>
        <v>0</v>
      </c>
    </row>
    <row r="9" spans="1:12" ht="41.25" customHeight="1" x14ac:dyDescent="0.3">
      <c r="A9" s="42" t="s">
        <v>97</v>
      </c>
      <c r="B9" s="49" t="s">
        <v>21</v>
      </c>
      <c r="C9" s="61"/>
      <c r="D9" s="61"/>
      <c r="E9" s="61"/>
      <c r="F9" s="61"/>
      <c r="G9" s="59">
        <f t="shared" ref="G9:G10" si="0">E9+F9</f>
        <v>0</v>
      </c>
      <c r="H9" s="62">
        <f>(C9+D9-G9)</f>
        <v>0</v>
      </c>
    </row>
    <row r="10" spans="1:12" ht="41.25" customHeight="1" x14ac:dyDescent="0.3">
      <c r="A10" s="56" t="s">
        <v>152</v>
      </c>
      <c r="B10" s="58"/>
      <c r="C10" s="57"/>
      <c r="D10" s="57"/>
      <c r="E10" s="57"/>
      <c r="F10" s="57"/>
      <c r="G10" s="59">
        <f t="shared" si="0"/>
        <v>0</v>
      </c>
      <c r="H10" s="62">
        <f>(C10+D10-G10)</f>
        <v>0</v>
      </c>
    </row>
    <row r="11" spans="1:12" ht="41.25" customHeight="1" x14ac:dyDescent="0.3">
      <c r="A11" s="56"/>
      <c r="B11" s="57" t="s">
        <v>123</v>
      </c>
      <c r="C11" s="57">
        <f>SUM(C8:C10)</f>
        <v>0</v>
      </c>
      <c r="D11" s="57">
        <f t="shared" ref="D11:H11" si="1">SUM(D8:D10)</f>
        <v>0</v>
      </c>
      <c r="E11" s="57">
        <f t="shared" si="1"/>
        <v>0</v>
      </c>
      <c r="F11" s="57">
        <f t="shared" si="1"/>
        <v>0</v>
      </c>
      <c r="G11" s="57">
        <f t="shared" si="1"/>
        <v>0</v>
      </c>
      <c r="H11" s="57">
        <f t="shared" si="1"/>
        <v>0</v>
      </c>
    </row>
    <row r="12" spans="1:12" ht="139.5" customHeight="1" x14ac:dyDescent="0.25">
      <c r="A12" s="204" t="s">
        <v>370</v>
      </c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</row>
    <row r="13" spans="1:12" ht="20.25" customHeight="1" x14ac:dyDescent="0.25">
      <c r="A13" s="204" t="s">
        <v>266</v>
      </c>
      <c r="B13" s="204"/>
      <c r="C13" s="204"/>
      <c r="D13" s="204"/>
      <c r="E13" s="204"/>
      <c r="F13" s="204"/>
      <c r="G13" s="204"/>
      <c r="H13" s="204"/>
      <c r="I13" s="204"/>
      <c r="J13" s="204"/>
      <c r="K13" s="204"/>
      <c r="L13" s="204"/>
    </row>
    <row r="14" spans="1:12" ht="15" customHeight="1" x14ac:dyDescent="0.3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</row>
    <row r="15" spans="1:12" ht="15" customHeight="1" x14ac:dyDescent="0.3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</row>
    <row r="16" spans="1:12" ht="15" customHeight="1" x14ac:dyDescent="0.3">
      <c r="A16" s="112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</row>
    <row r="17" spans="1:12" ht="15" customHeight="1" x14ac:dyDescent="0.3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</row>
    <row r="18" spans="1:12" ht="15" customHeight="1" x14ac:dyDescent="0.3">
      <c r="A18" s="112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</row>
  </sheetData>
  <mergeCells count="12">
    <mergeCell ref="A12:L12"/>
    <mergeCell ref="A13:L13"/>
    <mergeCell ref="A1:XFD1"/>
    <mergeCell ref="A2:H2"/>
    <mergeCell ref="A3:H3"/>
    <mergeCell ref="A4:A6"/>
    <mergeCell ref="B4:B6"/>
    <mergeCell ref="C4:C6"/>
    <mergeCell ref="D4:G4"/>
    <mergeCell ref="H4:H5"/>
    <mergeCell ref="D5:D6"/>
    <mergeCell ref="E5:G5"/>
  </mergeCells>
  <pageMargins left="0.7" right="0.7" top="0.75" bottom="0.75" header="0.3" footer="0.3"/>
  <pageSetup paperSize="9" scale="6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L19"/>
  <sheetViews>
    <sheetView view="pageBreakPreview" zoomScaleNormal="100" zoomScaleSheetLayoutView="100" workbookViewId="0">
      <selection activeCell="A13" sqref="A13:L13"/>
    </sheetView>
  </sheetViews>
  <sheetFormatPr defaultRowHeight="15" x14ac:dyDescent="0.25"/>
  <cols>
    <col min="1" max="1" width="7.42578125" customWidth="1"/>
    <col min="2" max="2" width="31.7109375" customWidth="1"/>
    <col min="3" max="10" width="22.7109375" customWidth="1"/>
  </cols>
  <sheetData>
    <row r="1" spans="1:12" s="206" customFormat="1" ht="123" customHeight="1" x14ac:dyDescent="0.25">
      <c r="A1" s="205" t="s">
        <v>357</v>
      </c>
    </row>
    <row r="2" spans="1:12" ht="34.5" customHeight="1" x14ac:dyDescent="0.4">
      <c r="A2" s="210" t="s">
        <v>179</v>
      </c>
      <c r="B2" s="211"/>
      <c r="C2" s="211"/>
      <c r="D2" s="211"/>
      <c r="E2" s="211"/>
      <c r="F2" s="211"/>
      <c r="G2" s="211"/>
      <c r="H2" s="211"/>
      <c r="I2" s="211"/>
      <c r="J2" s="211"/>
    </row>
    <row r="3" spans="1:12" ht="82.5" customHeight="1" x14ac:dyDescent="0.25">
      <c r="A3" s="315" t="s">
        <v>178</v>
      </c>
      <c r="B3" s="315"/>
      <c r="C3" s="365"/>
      <c r="D3" s="365"/>
      <c r="E3" s="365"/>
      <c r="F3" s="365"/>
      <c r="G3" s="365"/>
      <c r="H3" s="365"/>
      <c r="I3" s="365"/>
      <c r="J3" s="365"/>
    </row>
    <row r="4" spans="1:12" ht="22.5" customHeight="1" x14ac:dyDescent="0.25">
      <c r="A4" s="330" t="s">
        <v>102</v>
      </c>
      <c r="B4" s="331" t="s">
        <v>197</v>
      </c>
      <c r="C4" s="367" t="s">
        <v>180</v>
      </c>
      <c r="D4" s="367"/>
      <c r="E4" s="367"/>
      <c r="F4" s="367"/>
      <c r="G4" s="367"/>
      <c r="H4" s="367"/>
      <c r="I4" s="372" t="s">
        <v>123</v>
      </c>
      <c r="J4" s="373"/>
    </row>
    <row r="5" spans="1:12" ht="29.25" customHeight="1" x14ac:dyDescent="0.25">
      <c r="A5" s="213"/>
      <c r="B5" s="360"/>
      <c r="C5" s="371" t="s">
        <v>34</v>
      </c>
      <c r="D5" s="371"/>
      <c r="E5" s="367" t="s">
        <v>181</v>
      </c>
      <c r="F5" s="367"/>
      <c r="G5" s="367" t="s">
        <v>38</v>
      </c>
      <c r="H5" s="367"/>
      <c r="I5" s="374"/>
      <c r="J5" s="375"/>
    </row>
    <row r="6" spans="1:12" ht="22.5" customHeight="1" x14ac:dyDescent="0.25">
      <c r="A6" s="213"/>
      <c r="B6" s="360"/>
      <c r="C6" s="371" t="s">
        <v>182</v>
      </c>
      <c r="D6" s="371"/>
      <c r="E6" s="371"/>
      <c r="F6" s="371"/>
      <c r="G6" s="371"/>
      <c r="H6" s="371"/>
      <c r="I6" s="371"/>
      <c r="J6" s="371"/>
    </row>
    <row r="7" spans="1:12" ht="65.25" customHeight="1" x14ac:dyDescent="0.25">
      <c r="A7" s="214"/>
      <c r="B7" s="333"/>
      <c r="C7" s="64" t="s">
        <v>183</v>
      </c>
      <c r="D7" s="64" t="s">
        <v>184</v>
      </c>
      <c r="E7" s="64" t="s">
        <v>183</v>
      </c>
      <c r="F7" s="64" t="s">
        <v>184</v>
      </c>
      <c r="G7" s="64" t="s">
        <v>183</v>
      </c>
      <c r="H7" s="64" t="s">
        <v>184</v>
      </c>
      <c r="I7" s="64" t="s">
        <v>183</v>
      </c>
      <c r="J7" s="64" t="s">
        <v>184</v>
      </c>
    </row>
    <row r="8" spans="1:12" ht="19.5" customHeight="1" x14ac:dyDescent="0.25">
      <c r="A8" s="21">
        <v>1</v>
      </c>
      <c r="B8" s="52">
        <v>2</v>
      </c>
      <c r="C8" s="54">
        <v>3</v>
      </c>
      <c r="D8" s="54">
        <v>4</v>
      </c>
      <c r="E8" s="54">
        <v>5</v>
      </c>
      <c r="F8" s="54">
        <v>6</v>
      </c>
      <c r="G8" s="54">
        <v>7</v>
      </c>
      <c r="H8" s="54">
        <v>8</v>
      </c>
      <c r="I8" s="54">
        <v>9</v>
      </c>
      <c r="J8" s="54">
        <v>10</v>
      </c>
    </row>
    <row r="9" spans="1:12" ht="40.5" customHeight="1" x14ac:dyDescent="0.3">
      <c r="A9" s="35" t="s">
        <v>95</v>
      </c>
      <c r="B9" s="48" t="s">
        <v>21</v>
      </c>
      <c r="C9" s="63"/>
      <c r="D9" s="63"/>
      <c r="E9" s="63"/>
      <c r="F9" s="63"/>
      <c r="G9" s="63"/>
      <c r="H9" s="126"/>
      <c r="I9" s="63">
        <f t="shared" ref="I9:J12" si="0">C9+E9+G9</f>
        <v>0</v>
      </c>
      <c r="J9" s="63">
        <f t="shared" si="0"/>
        <v>0</v>
      </c>
    </row>
    <row r="10" spans="1:12" ht="41.25" customHeight="1" x14ac:dyDescent="0.3">
      <c r="A10" s="42" t="s">
        <v>97</v>
      </c>
      <c r="B10" s="49" t="s">
        <v>21</v>
      </c>
      <c r="C10" s="61"/>
      <c r="D10" s="61"/>
      <c r="E10" s="61"/>
      <c r="F10" s="61"/>
      <c r="G10" s="61"/>
      <c r="H10" s="61"/>
      <c r="I10" s="63">
        <f t="shared" si="0"/>
        <v>0</v>
      </c>
      <c r="J10" s="63">
        <f t="shared" si="0"/>
        <v>0</v>
      </c>
    </row>
    <row r="11" spans="1:12" ht="41.25" customHeight="1" x14ac:dyDescent="0.3">
      <c r="A11" s="56" t="s">
        <v>152</v>
      </c>
      <c r="B11" s="58"/>
      <c r="C11" s="57"/>
      <c r="D11" s="57"/>
      <c r="E11" s="57"/>
      <c r="F11" s="57"/>
      <c r="G11" s="57"/>
      <c r="H11" s="57"/>
      <c r="I11" s="63">
        <f t="shared" si="0"/>
        <v>0</v>
      </c>
      <c r="J11" s="63">
        <f t="shared" si="0"/>
        <v>0</v>
      </c>
    </row>
    <row r="12" spans="1:12" ht="41.25" customHeight="1" x14ac:dyDescent="0.3">
      <c r="A12" s="56"/>
      <c r="B12" s="57" t="s">
        <v>123</v>
      </c>
      <c r="C12" s="57">
        <f>SUM(C9:C11)</f>
        <v>0</v>
      </c>
      <c r="D12" s="57">
        <f t="shared" ref="D12:H12" si="1">SUM(D9:D11)</f>
        <v>0</v>
      </c>
      <c r="E12" s="57">
        <f t="shared" si="1"/>
        <v>0</v>
      </c>
      <c r="F12" s="57">
        <f t="shared" si="1"/>
        <v>0</v>
      </c>
      <c r="G12" s="57">
        <f t="shared" si="1"/>
        <v>0</v>
      </c>
      <c r="H12" s="57">
        <f t="shared" si="1"/>
        <v>0</v>
      </c>
      <c r="I12" s="63">
        <f t="shared" si="0"/>
        <v>0</v>
      </c>
      <c r="J12" s="63">
        <f t="shared" si="0"/>
        <v>0</v>
      </c>
    </row>
    <row r="13" spans="1:12" s="108" customFormat="1" ht="174.75" customHeight="1" x14ac:dyDescent="0.25">
      <c r="A13" s="204" t="s">
        <v>369</v>
      </c>
      <c r="B13" s="204"/>
      <c r="C13" s="204"/>
      <c r="D13" s="204"/>
      <c r="E13" s="204"/>
      <c r="F13" s="204"/>
      <c r="G13" s="204"/>
      <c r="H13" s="204"/>
      <c r="I13" s="204"/>
      <c r="J13" s="204"/>
      <c r="K13" s="204"/>
      <c r="L13" s="204"/>
    </row>
    <row r="14" spans="1:12" ht="19.5" customHeight="1" x14ac:dyDescent="0.25">
      <c r="A14" s="370" t="s">
        <v>353</v>
      </c>
      <c r="B14" s="370"/>
      <c r="C14" s="370"/>
      <c r="D14" s="370"/>
      <c r="E14" s="370"/>
      <c r="F14" s="370"/>
      <c r="G14" s="370"/>
      <c r="H14" s="370"/>
      <c r="I14" s="370"/>
      <c r="J14" s="370"/>
      <c r="K14" s="370"/>
      <c r="L14" s="370"/>
    </row>
    <row r="15" spans="1:12" ht="15" customHeight="1" x14ac:dyDescent="0.3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</row>
    <row r="16" spans="1:12" ht="15" customHeight="1" x14ac:dyDescent="0.3">
      <c r="A16" s="112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</row>
    <row r="17" spans="1:12" ht="15" customHeight="1" x14ac:dyDescent="0.3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</row>
    <row r="18" spans="1:12" ht="15" customHeight="1" x14ac:dyDescent="0.3">
      <c r="A18" s="112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</row>
    <row r="19" spans="1:12" ht="15" customHeight="1" x14ac:dyDescent="0.3">
      <c r="A19" s="112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</row>
  </sheetData>
  <mergeCells count="13">
    <mergeCell ref="A13:L13"/>
    <mergeCell ref="A14:L14"/>
    <mergeCell ref="A1:XFD1"/>
    <mergeCell ref="A2:J2"/>
    <mergeCell ref="A3:J3"/>
    <mergeCell ref="A4:A7"/>
    <mergeCell ref="B4:B7"/>
    <mergeCell ref="C4:H4"/>
    <mergeCell ref="C5:D5"/>
    <mergeCell ref="E5:F5"/>
    <mergeCell ref="G5:H5"/>
    <mergeCell ref="C6:J6"/>
    <mergeCell ref="I4:J5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17"/>
  <sheetViews>
    <sheetView view="pageBreakPreview" zoomScale="95" zoomScaleNormal="100" zoomScaleSheetLayoutView="95" workbookViewId="0">
      <selection activeCell="A11" sqref="A11:L11"/>
    </sheetView>
  </sheetViews>
  <sheetFormatPr defaultRowHeight="15" x14ac:dyDescent="0.25"/>
  <cols>
    <col min="1" max="1" width="7.42578125" customWidth="1"/>
    <col min="2" max="2" width="50" customWidth="1"/>
    <col min="3" max="3" width="31.7109375" customWidth="1"/>
    <col min="4" max="4" width="50" customWidth="1"/>
    <col min="5" max="5" width="31.7109375" customWidth="1"/>
  </cols>
  <sheetData>
    <row r="1" spans="1:12" s="206" customFormat="1" ht="123" customHeight="1" x14ac:dyDescent="0.25">
      <c r="A1" s="205" t="s">
        <v>357</v>
      </c>
    </row>
    <row r="2" spans="1:12" ht="34.5" customHeight="1" x14ac:dyDescent="0.4">
      <c r="A2" s="210" t="s">
        <v>185</v>
      </c>
      <c r="B2" s="211"/>
      <c r="C2" s="211"/>
      <c r="D2" s="211"/>
      <c r="E2" s="211"/>
    </row>
    <row r="3" spans="1:12" ht="82.5" customHeight="1" x14ac:dyDescent="0.25">
      <c r="A3" s="315" t="s">
        <v>186</v>
      </c>
      <c r="B3" s="315"/>
      <c r="C3" s="315"/>
      <c r="D3" s="365"/>
      <c r="E3" s="365"/>
    </row>
    <row r="4" spans="1:12" ht="60.75" customHeight="1" x14ac:dyDescent="0.25">
      <c r="A4" s="330" t="s">
        <v>102</v>
      </c>
      <c r="B4" s="330" t="s">
        <v>187</v>
      </c>
      <c r="C4" s="331" t="s">
        <v>188</v>
      </c>
      <c r="D4" s="367" t="s">
        <v>189</v>
      </c>
      <c r="E4" s="376" t="s">
        <v>190</v>
      </c>
    </row>
    <row r="5" spans="1:12" ht="51" customHeight="1" x14ac:dyDescent="0.25">
      <c r="A5" s="214"/>
      <c r="B5" s="214"/>
      <c r="C5" s="333"/>
      <c r="D5" s="367"/>
      <c r="E5" s="377"/>
    </row>
    <row r="6" spans="1:12" ht="19.5" customHeight="1" x14ac:dyDescent="0.25">
      <c r="A6" s="21">
        <v>1</v>
      </c>
      <c r="B6" s="21">
        <v>2</v>
      </c>
      <c r="C6" s="21">
        <v>3</v>
      </c>
      <c r="D6" s="53">
        <v>4</v>
      </c>
      <c r="E6" s="21">
        <v>5</v>
      </c>
    </row>
    <row r="7" spans="1:12" ht="40.5" customHeight="1" x14ac:dyDescent="0.3">
      <c r="A7" s="35" t="s">
        <v>95</v>
      </c>
      <c r="B7" s="48" t="s">
        <v>21</v>
      </c>
      <c r="C7" s="59"/>
      <c r="D7" s="59"/>
      <c r="E7" s="59"/>
    </row>
    <row r="8" spans="1:12" ht="41.25" customHeight="1" x14ac:dyDescent="0.3">
      <c r="A8" s="42" t="s">
        <v>97</v>
      </c>
      <c r="B8" s="49" t="s">
        <v>21</v>
      </c>
      <c r="C8" s="61"/>
      <c r="D8" s="61"/>
      <c r="E8" s="61"/>
    </row>
    <row r="9" spans="1:12" ht="41.25" customHeight="1" x14ac:dyDescent="0.3">
      <c r="A9" s="56" t="s">
        <v>152</v>
      </c>
      <c r="B9" s="58"/>
      <c r="C9" s="57"/>
      <c r="D9" s="57"/>
      <c r="E9" s="57"/>
    </row>
    <row r="10" spans="1:12" ht="41.25" customHeight="1" x14ac:dyDescent="0.3">
      <c r="A10" s="56"/>
      <c r="B10" s="71" t="s">
        <v>123</v>
      </c>
      <c r="C10" s="57">
        <f>SUM(C7:C9)</f>
        <v>0</v>
      </c>
      <c r="D10" s="71" t="s">
        <v>123</v>
      </c>
      <c r="E10" s="57">
        <f>SUM(E7:E9)</f>
        <v>0</v>
      </c>
    </row>
    <row r="11" spans="1:12" ht="111.75" customHeight="1" x14ac:dyDescent="0.25">
      <c r="A11" s="204" t="s">
        <v>368</v>
      </c>
      <c r="B11" s="204"/>
      <c r="C11" s="204"/>
      <c r="D11" s="204"/>
      <c r="E11" s="204"/>
      <c r="F11" s="204"/>
      <c r="G11" s="204"/>
      <c r="H11" s="204"/>
      <c r="I11" s="204"/>
      <c r="J11" s="204"/>
      <c r="K11" s="204"/>
      <c r="L11" s="204"/>
    </row>
    <row r="12" spans="1:12" ht="20.25" customHeight="1" x14ac:dyDescent="0.25">
      <c r="A12" s="204" t="s">
        <v>268</v>
      </c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</row>
    <row r="13" spans="1:12" ht="15" customHeight="1" x14ac:dyDescent="0.3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</row>
    <row r="14" spans="1:12" ht="15" customHeight="1" x14ac:dyDescent="0.3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</row>
    <row r="15" spans="1:12" ht="15" customHeight="1" x14ac:dyDescent="0.3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</row>
    <row r="16" spans="1:12" ht="15" customHeight="1" x14ac:dyDescent="0.3">
      <c r="A16" s="112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</row>
    <row r="17" spans="1:12" ht="15" customHeight="1" x14ac:dyDescent="0.3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</row>
  </sheetData>
  <mergeCells count="10">
    <mergeCell ref="A11:L11"/>
    <mergeCell ref="A12:L12"/>
    <mergeCell ref="A1:XFD1"/>
    <mergeCell ref="E4:E5"/>
    <mergeCell ref="A2:E2"/>
    <mergeCell ref="A3:E3"/>
    <mergeCell ref="A4:A5"/>
    <mergeCell ref="B4:B5"/>
    <mergeCell ref="C4:C5"/>
    <mergeCell ref="D4:D5"/>
  </mergeCells>
  <pageMargins left="0.7" right="0.7" top="0.75" bottom="0.75" header="0.3" footer="0.3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L17"/>
  <sheetViews>
    <sheetView view="pageBreakPreview" topLeftCell="A7" zoomScale="95" zoomScaleNormal="100" zoomScaleSheetLayoutView="95" workbookViewId="0">
      <selection activeCell="A11" sqref="A11:L11"/>
    </sheetView>
  </sheetViews>
  <sheetFormatPr defaultRowHeight="15" x14ac:dyDescent="0.25"/>
  <cols>
    <col min="1" max="1" width="7.42578125" customWidth="1"/>
    <col min="2" max="2" width="50" customWidth="1"/>
    <col min="3" max="3" width="31.7109375" customWidth="1"/>
    <col min="4" max="4" width="50" customWidth="1"/>
    <col min="5" max="5" width="31.7109375" customWidth="1"/>
  </cols>
  <sheetData>
    <row r="1" spans="1:12" s="206" customFormat="1" ht="123" customHeight="1" x14ac:dyDescent="0.25">
      <c r="A1" s="205" t="s">
        <v>357</v>
      </c>
    </row>
    <row r="2" spans="1:12" ht="34.5" customHeight="1" x14ac:dyDescent="0.4">
      <c r="A2" s="210" t="s">
        <v>191</v>
      </c>
      <c r="B2" s="211"/>
      <c r="C2" s="211"/>
      <c r="D2" s="211"/>
      <c r="E2" s="211"/>
    </row>
    <row r="3" spans="1:12" ht="82.5" customHeight="1" x14ac:dyDescent="0.25">
      <c r="A3" s="315" t="s">
        <v>202</v>
      </c>
      <c r="B3" s="315"/>
      <c r="C3" s="315"/>
      <c r="D3" s="365"/>
      <c r="E3" s="365"/>
    </row>
    <row r="4" spans="1:12" ht="60.75" customHeight="1" x14ac:dyDescent="0.25">
      <c r="A4" s="330" t="s">
        <v>102</v>
      </c>
      <c r="B4" s="330" t="s">
        <v>192</v>
      </c>
      <c r="C4" s="331" t="s">
        <v>193</v>
      </c>
      <c r="D4" s="367" t="s">
        <v>194</v>
      </c>
      <c r="E4" s="376" t="s">
        <v>190</v>
      </c>
    </row>
    <row r="5" spans="1:12" ht="51" customHeight="1" x14ac:dyDescent="0.25">
      <c r="A5" s="214"/>
      <c r="B5" s="214"/>
      <c r="C5" s="333"/>
      <c r="D5" s="367"/>
      <c r="E5" s="377"/>
    </row>
    <row r="6" spans="1:12" ht="19.5" customHeight="1" x14ac:dyDescent="0.25">
      <c r="A6" s="21">
        <v>1</v>
      </c>
      <c r="B6" s="21">
        <v>2</v>
      </c>
      <c r="C6" s="21">
        <v>3</v>
      </c>
      <c r="D6" s="53">
        <v>4</v>
      </c>
      <c r="E6" s="21">
        <v>5</v>
      </c>
    </row>
    <row r="7" spans="1:12" ht="40.5" customHeight="1" x14ac:dyDescent="0.3">
      <c r="A7" s="35" t="s">
        <v>95</v>
      </c>
      <c r="B7" s="48" t="s">
        <v>21</v>
      </c>
      <c r="C7" s="59"/>
      <c r="D7" s="59"/>
      <c r="E7" s="59"/>
    </row>
    <row r="8" spans="1:12" ht="41.25" customHeight="1" x14ac:dyDescent="0.3">
      <c r="A8" s="42" t="s">
        <v>97</v>
      </c>
      <c r="B8" s="49" t="s">
        <v>21</v>
      </c>
      <c r="C8" s="61"/>
      <c r="D8" s="61"/>
      <c r="E8" s="61"/>
    </row>
    <row r="9" spans="1:12" ht="41.25" customHeight="1" x14ac:dyDescent="0.3">
      <c r="A9" s="56" t="s">
        <v>152</v>
      </c>
      <c r="B9" s="58"/>
      <c r="C9" s="57"/>
      <c r="D9" s="57"/>
      <c r="E9" s="57"/>
    </row>
    <row r="10" spans="1:12" ht="41.25" customHeight="1" x14ac:dyDescent="0.3">
      <c r="A10" s="56"/>
      <c r="B10" s="71" t="s">
        <v>123</v>
      </c>
      <c r="C10" s="57">
        <f>SUM(C7:C9)</f>
        <v>0</v>
      </c>
      <c r="D10" s="71" t="s">
        <v>123</v>
      </c>
      <c r="E10" s="57">
        <f>SUM(E7:E9)</f>
        <v>0</v>
      </c>
    </row>
    <row r="11" spans="1:12" ht="120" customHeight="1" x14ac:dyDescent="0.25">
      <c r="A11" s="204" t="s">
        <v>367</v>
      </c>
      <c r="B11" s="204"/>
      <c r="C11" s="204"/>
      <c r="D11" s="204"/>
      <c r="E11" s="204"/>
      <c r="F11" s="204"/>
      <c r="G11" s="204"/>
      <c r="H11" s="204"/>
      <c r="I11" s="204"/>
      <c r="J11" s="204"/>
      <c r="K11" s="204"/>
      <c r="L11" s="204"/>
    </row>
    <row r="12" spans="1:12" ht="19.5" customHeight="1" x14ac:dyDescent="0.25">
      <c r="A12" s="204" t="s">
        <v>274</v>
      </c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</row>
    <row r="13" spans="1:12" ht="15" customHeight="1" x14ac:dyDescent="0.3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</row>
    <row r="14" spans="1:12" ht="15" customHeight="1" x14ac:dyDescent="0.3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</row>
    <row r="15" spans="1:12" ht="15" customHeight="1" x14ac:dyDescent="0.3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</row>
    <row r="16" spans="1:12" ht="15" customHeight="1" x14ac:dyDescent="0.3">
      <c r="A16" s="112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</row>
    <row r="17" spans="1:12" ht="15" customHeight="1" x14ac:dyDescent="0.3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</row>
  </sheetData>
  <mergeCells count="10">
    <mergeCell ref="A11:L11"/>
    <mergeCell ref="A12:L12"/>
    <mergeCell ref="A1:XFD1"/>
    <mergeCell ref="A2:E2"/>
    <mergeCell ref="A3:E3"/>
    <mergeCell ref="A4:A5"/>
    <mergeCell ref="B4:B5"/>
    <mergeCell ref="C4:C5"/>
    <mergeCell ref="D4:D5"/>
    <mergeCell ref="E4:E5"/>
  </mergeCells>
  <pageMargins left="0.7" right="0.7" top="0.75" bottom="0.75" header="0.3" footer="0.3"/>
  <pageSetup paperSize="9" scale="74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L21"/>
  <sheetViews>
    <sheetView view="pageBreakPreview" topLeftCell="A7" zoomScale="95" zoomScaleNormal="100" zoomScaleSheetLayoutView="95" workbookViewId="0">
      <selection activeCell="A15" sqref="A15:L15"/>
    </sheetView>
  </sheetViews>
  <sheetFormatPr defaultRowHeight="15" x14ac:dyDescent="0.25"/>
  <cols>
    <col min="1" max="1" width="7.42578125" customWidth="1"/>
    <col min="2" max="2" width="70.7109375" customWidth="1"/>
    <col min="3" max="4" width="40.7109375" customWidth="1"/>
  </cols>
  <sheetData>
    <row r="1" spans="1:12" s="206" customFormat="1" ht="123" customHeight="1" x14ac:dyDescent="0.25">
      <c r="A1" s="205" t="s">
        <v>357</v>
      </c>
    </row>
    <row r="2" spans="1:12" ht="34.5" customHeight="1" x14ac:dyDescent="0.4">
      <c r="A2" s="210" t="s">
        <v>195</v>
      </c>
      <c r="B2" s="211"/>
      <c r="C2" s="211"/>
      <c r="D2" s="211"/>
    </row>
    <row r="3" spans="1:12" ht="82.5" customHeight="1" x14ac:dyDescent="0.25">
      <c r="A3" s="315" t="s">
        <v>196</v>
      </c>
      <c r="B3" s="315"/>
      <c r="C3" s="315"/>
      <c r="D3" s="365"/>
    </row>
    <row r="4" spans="1:12" ht="60.75" customHeight="1" x14ac:dyDescent="0.25">
      <c r="A4" s="330" t="s">
        <v>102</v>
      </c>
      <c r="B4" s="330" t="s">
        <v>197</v>
      </c>
      <c r="C4" s="331" t="s">
        <v>98</v>
      </c>
      <c r="D4" s="379" t="s">
        <v>100</v>
      </c>
    </row>
    <row r="5" spans="1:12" ht="51" customHeight="1" x14ac:dyDescent="0.25">
      <c r="A5" s="214"/>
      <c r="B5" s="214"/>
      <c r="C5" s="333"/>
      <c r="D5" s="216"/>
    </row>
    <row r="6" spans="1:12" ht="19.5" customHeight="1" x14ac:dyDescent="0.25">
      <c r="A6" s="21">
        <v>1</v>
      </c>
      <c r="B6" s="21">
        <v>2</v>
      </c>
      <c r="C6" s="21">
        <v>3</v>
      </c>
      <c r="D6" s="21">
        <v>4</v>
      </c>
    </row>
    <row r="7" spans="1:12" ht="40.5" customHeight="1" x14ac:dyDescent="0.3">
      <c r="A7" s="35" t="s">
        <v>95</v>
      </c>
      <c r="B7" s="48" t="s">
        <v>21</v>
      </c>
      <c r="C7" s="59"/>
      <c r="D7" s="59"/>
    </row>
    <row r="8" spans="1:12" ht="41.25" customHeight="1" x14ac:dyDescent="0.3">
      <c r="A8" s="42" t="s">
        <v>97</v>
      </c>
      <c r="B8" s="49" t="s">
        <v>21</v>
      </c>
      <c r="C8" s="61"/>
      <c r="D8" s="61"/>
    </row>
    <row r="9" spans="1:12" ht="41.25" customHeight="1" x14ac:dyDescent="0.3">
      <c r="A9" s="56" t="s">
        <v>152</v>
      </c>
      <c r="B9" s="58"/>
      <c r="C9" s="57"/>
      <c r="D9" s="57"/>
    </row>
    <row r="10" spans="1:12" ht="41.25" customHeight="1" x14ac:dyDescent="0.3">
      <c r="A10" s="56" t="s">
        <v>152</v>
      </c>
      <c r="B10" s="65" t="s">
        <v>198</v>
      </c>
      <c r="C10" s="66">
        <f>SUM(C7:C9)</f>
        <v>0</v>
      </c>
      <c r="D10" s="66">
        <f>SUM(D7:D9)</f>
        <v>0</v>
      </c>
    </row>
    <row r="11" spans="1:12" ht="40.5" customHeight="1" x14ac:dyDescent="0.3">
      <c r="A11" s="35" t="s">
        <v>2</v>
      </c>
      <c r="B11" s="48" t="s">
        <v>21</v>
      </c>
      <c r="C11" s="59"/>
      <c r="D11" s="59"/>
    </row>
    <row r="12" spans="1:12" ht="40.5" customHeight="1" x14ac:dyDescent="0.3">
      <c r="A12" s="42" t="s">
        <v>11</v>
      </c>
      <c r="B12" s="49" t="s">
        <v>21</v>
      </c>
      <c r="C12" s="61"/>
      <c r="D12" s="61"/>
    </row>
    <row r="13" spans="1:12" ht="40.5" customHeight="1" x14ac:dyDescent="0.3">
      <c r="A13" s="56" t="s">
        <v>152</v>
      </c>
      <c r="B13" s="58"/>
      <c r="C13" s="57"/>
      <c r="D13" s="57"/>
    </row>
    <row r="14" spans="1:12" ht="41.25" customHeight="1" x14ac:dyDescent="0.3">
      <c r="A14" s="56"/>
      <c r="B14" s="65" t="s">
        <v>199</v>
      </c>
      <c r="C14" s="66">
        <f>SUM(C11:C13)</f>
        <v>0</v>
      </c>
      <c r="D14" s="66">
        <f>SUM(D11:D13)</f>
        <v>0</v>
      </c>
    </row>
    <row r="15" spans="1:12" ht="125.25" customHeight="1" x14ac:dyDescent="0.25">
      <c r="A15" s="378" t="s">
        <v>366</v>
      </c>
      <c r="B15" s="378"/>
      <c r="C15" s="378"/>
      <c r="D15" s="378"/>
      <c r="E15" s="378"/>
      <c r="F15" s="378"/>
      <c r="G15" s="378"/>
      <c r="H15" s="378"/>
      <c r="I15" s="378"/>
      <c r="J15" s="378"/>
      <c r="K15" s="378"/>
      <c r="L15" s="378"/>
    </row>
    <row r="16" spans="1:12" ht="19.5" customHeight="1" x14ac:dyDescent="0.25">
      <c r="A16" s="378" t="s">
        <v>275</v>
      </c>
      <c r="B16" s="378"/>
      <c r="C16" s="378"/>
      <c r="D16" s="378"/>
      <c r="E16" s="378"/>
      <c r="F16" s="378"/>
      <c r="G16" s="378"/>
      <c r="H16" s="378"/>
      <c r="I16" s="378"/>
      <c r="J16" s="378"/>
      <c r="K16" s="378"/>
      <c r="L16" s="378"/>
    </row>
    <row r="17" spans="1:12" ht="15" customHeight="1" x14ac:dyDescent="0.3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</row>
    <row r="18" spans="1:12" ht="15" customHeight="1" x14ac:dyDescent="0.3">
      <c r="A18" s="112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</row>
    <row r="19" spans="1:12" ht="15" customHeight="1" x14ac:dyDescent="0.3">
      <c r="A19" s="112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</row>
    <row r="20" spans="1:12" ht="15" customHeight="1" x14ac:dyDescent="0.3">
      <c r="A20" s="112"/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</row>
    <row r="21" spans="1:12" ht="15" customHeight="1" x14ac:dyDescent="0.3">
      <c r="A21" s="112"/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</row>
  </sheetData>
  <mergeCells count="9">
    <mergeCell ref="A15:L15"/>
    <mergeCell ref="A16:L16"/>
    <mergeCell ref="A1:XFD1"/>
    <mergeCell ref="A2:D2"/>
    <mergeCell ref="A3:D3"/>
    <mergeCell ref="A4:A5"/>
    <mergeCell ref="B4:B5"/>
    <mergeCell ref="C4:C5"/>
    <mergeCell ref="D4:D5"/>
  </mergeCells>
  <pageMargins left="0.7" right="0.7" top="0.75" bottom="0.75" header="0.3" footer="0.3"/>
  <pageSetup paperSize="9" scale="6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L21"/>
  <sheetViews>
    <sheetView view="pageBreakPreview" topLeftCell="A4" zoomScale="77" zoomScaleNormal="100" zoomScaleSheetLayoutView="77" workbookViewId="0">
      <selection activeCell="A15" sqref="A15:L15"/>
    </sheetView>
  </sheetViews>
  <sheetFormatPr defaultRowHeight="15" x14ac:dyDescent="0.25"/>
  <cols>
    <col min="1" max="1" width="7.42578125" customWidth="1"/>
    <col min="2" max="2" width="99.7109375" customWidth="1"/>
    <col min="3" max="4" width="43.42578125" customWidth="1"/>
    <col min="5" max="5" width="19.42578125" customWidth="1"/>
  </cols>
  <sheetData>
    <row r="1" spans="1:12" s="206" customFormat="1" ht="86.25" customHeight="1" x14ac:dyDescent="0.25">
      <c r="A1" s="205" t="s">
        <v>357</v>
      </c>
    </row>
    <row r="2" spans="1:12" ht="34.5" customHeight="1" x14ac:dyDescent="0.4">
      <c r="A2" s="210" t="s">
        <v>200</v>
      </c>
      <c r="B2" s="210"/>
      <c r="C2" s="210"/>
      <c r="D2" s="210"/>
    </row>
    <row r="3" spans="1:12" ht="82.5" customHeight="1" x14ac:dyDescent="0.25">
      <c r="A3" s="315" t="s">
        <v>284</v>
      </c>
      <c r="B3" s="315"/>
      <c r="C3" s="315"/>
    </row>
    <row r="4" spans="1:12" ht="60.75" customHeight="1" x14ac:dyDescent="0.25">
      <c r="A4" s="330" t="s">
        <v>102</v>
      </c>
      <c r="B4" s="330" t="s">
        <v>224</v>
      </c>
      <c r="C4" s="331" t="s">
        <v>201</v>
      </c>
      <c r="D4" s="381" t="s">
        <v>314</v>
      </c>
    </row>
    <row r="5" spans="1:12" ht="51" customHeight="1" x14ac:dyDescent="0.25">
      <c r="A5" s="214"/>
      <c r="B5" s="214"/>
      <c r="C5" s="333"/>
      <c r="D5" s="382"/>
    </row>
    <row r="6" spans="1:12" ht="19.5" customHeight="1" x14ac:dyDescent="0.25">
      <c r="A6" s="21">
        <v>1</v>
      </c>
      <c r="B6" s="21">
        <v>2</v>
      </c>
      <c r="C6" s="52">
        <v>3</v>
      </c>
      <c r="D6" s="134">
        <v>4</v>
      </c>
    </row>
    <row r="7" spans="1:12" ht="40.5" customHeight="1" x14ac:dyDescent="0.3">
      <c r="A7" s="35" t="s">
        <v>95</v>
      </c>
      <c r="B7" s="48" t="s">
        <v>302</v>
      </c>
      <c r="C7" s="129"/>
      <c r="D7" s="138" t="s">
        <v>315</v>
      </c>
    </row>
    <row r="8" spans="1:12" ht="41.25" customHeight="1" x14ac:dyDescent="0.3">
      <c r="A8" s="42" t="s">
        <v>97</v>
      </c>
      <c r="B8" s="49" t="s">
        <v>303</v>
      </c>
      <c r="C8" s="130"/>
      <c r="D8" s="138" t="s">
        <v>315</v>
      </c>
    </row>
    <row r="9" spans="1:12" ht="41.25" customHeight="1" x14ac:dyDescent="0.3">
      <c r="A9" s="118" t="s">
        <v>13</v>
      </c>
      <c r="B9" s="121" t="s">
        <v>304</v>
      </c>
      <c r="C9" s="131"/>
      <c r="D9" s="138" t="s">
        <v>315</v>
      </c>
    </row>
    <row r="10" spans="1:12" ht="41.25" customHeight="1" x14ac:dyDescent="0.3">
      <c r="A10" s="118" t="s">
        <v>14</v>
      </c>
      <c r="B10" s="121" t="s">
        <v>305</v>
      </c>
      <c r="C10" s="132"/>
      <c r="D10" s="138" t="s">
        <v>315</v>
      </c>
    </row>
    <row r="11" spans="1:12" ht="41.25" customHeight="1" x14ac:dyDescent="0.3">
      <c r="A11" s="118" t="s">
        <v>152</v>
      </c>
      <c r="B11" s="121"/>
      <c r="C11" s="132"/>
      <c r="D11" s="138" t="s">
        <v>315</v>
      </c>
    </row>
    <row r="12" spans="1:12" ht="41.25" customHeight="1" thickBot="1" x14ac:dyDescent="0.35">
      <c r="A12" s="140"/>
      <c r="B12" s="141" t="s">
        <v>124</v>
      </c>
      <c r="C12" s="142">
        <f>SUM(C7:C11)</f>
        <v>0</v>
      </c>
      <c r="D12" s="157" t="s">
        <v>315</v>
      </c>
    </row>
    <row r="13" spans="1:12" ht="41.25" customHeight="1" x14ac:dyDescent="0.35">
      <c r="A13" s="136" t="s">
        <v>2</v>
      </c>
      <c r="B13" s="137" t="s">
        <v>316</v>
      </c>
      <c r="C13" s="138" t="s">
        <v>315</v>
      </c>
      <c r="D13" s="139"/>
      <c r="E13" s="135" t="s">
        <v>317</v>
      </c>
      <c r="F13" s="135"/>
      <c r="G13" s="135"/>
    </row>
    <row r="14" spans="1:12" ht="41.25" customHeight="1" x14ac:dyDescent="0.35">
      <c r="A14" s="56"/>
      <c r="B14" s="75" t="s">
        <v>124</v>
      </c>
      <c r="C14" s="128" t="s">
        <v>315</v>
      </c>
      <c r="D14" s="133">
        <f>D13</f>
        <v>0</v>
      </c>
    </row>
    <row r="15" spans="1:12" ht="115.5" customHeight="1" x14ac:dyDescent="0.25">
      <c r="A15" s="380" t="s">
        <v>365</v>
      </c>
      <c r="B15" s="380"/>
      <c r="C15" s="380"/>
      <c r="D15" s="380"/>
      <c r="E15" s="380"/>
      <c r="F15" s="380"/>
      <c r="G15" s="380"/>
      <c r="H15" s="380"/>
      <c r="I15" s="380"/>
      <c r="J15" s="380"/>
      <c r="K15" s="380"/>
      <c r="L15" s="380"/>
    </row>
    <row r="16" spans="1:12" ht="18.75" customHeight="1" x14ac:dyDescent="0.25">
      <c r="A16" s="380" t="s">
        <v>318</v>
      </c>
      <c r="B16" s="380"/>
      <c r="C16" s="380"/>
      <c r="D16" s="380"/>
      <c r="E16" s="380"/>
      <c r="F16" s="380"/>
      <c r="G16" s="380"/>
      <c r="H16" s="380"/>
      <c r="I16" s="380"/>
      <c r="J16" s="380"/>
      <c r="K16" s="380"/>
      <c r="L16" s="380"/>
    </row>
    <row r="17" spans="1:12" ht="15" customHeight="1" x14ac:dyDescent="0.3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</row>
    <row r="18" spans="1:12" ht="15" customHeight="1" x14ac:dyDescent="0.3">
      <c r="A18" s="112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</row>
    <row r="19" spans="1:12" ht="15" customHeight="1" x14ac:dyDescent="0.3">
      <c r="A19" s="112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</row>
    <row r="20" spans="1:12" ht="15" customHeight="1" x14ac:dyDescent="0.3">
      <c r="A20" s="112"/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</row>
    <row r="21" spans="1:12" ht="15" customHeight="1" x14ac:dyDescent="0.3">
      <c r="A21" s="112"/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</row>
  </sheetData>
  <mergeCells count="9">
    <mergeCell ref="A15:L15"/>
    <mergeCell ref="A16:L16"/>
    <mergeCell ref="A1:XFD1"/>
    <mergeCell ref="A3:C3"/>
    <mergeCell ref="A4:A5"/>
    <mergeCell ref="B4:B5"/>
    <mergeCell ref="C4:C5"/>
    <mergeCell ref="D4:D5"/>
    <mergeCell ref="A2:D2"/>
  </mergeCells>
  <pageMargins left="0.7" right="0.7" top="0.75" bottom="0.75" header="0.3" footer="0.3"/>
  <pageSetup paperSize="9" scale="63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L20"/>
  <sheetViews>
    <sheetView view="pageBreakPreview" topLeftCell="A7" zoomScale="95" zoomScaleNormal="100" zoomScaleSheetLayoutView="95" workbookViewId="0">
      <selection activeCell="A13" sqref="A13:C13"/>
    </sheetView>
  </sheetViews>
  <sheetFormatPr defaultRowHeight="15" x14ac:dyDescent="0.25"/>
  <cols>
    <col min="1" max="1" width="7.42578125" customWidth="1"/>
    <col min="2" max="2" width="73.7109375" customWidth="1"/>
    <col min="3" max="3" width="50.7109375" customWidth="1"/>
  </cols>
  <sheetData>
    <row r="1" spans="1:12" s="206" customFormat="1" ht="123" customHeight="1" x14ac:dyDescent="0.25">
      <c r="A1" s="205" t="s">
        <v>357</v>
      </c>
    </row>
    <row r="2" spans="1:12" ht="34.5" customHeight="1" x14ac:dyDescent="0.4">
      <c r="A2" s="210" t="s">
        <v>255</v>
      </c>
      <c r="B2" s="211"/>
      <c r="C2" s="211"/>
    </row>
    <row r="3" spans="1:12" ht="82.5" customHeight="1" x14ac:dyDescent="0.25">
      <c r="A3" s="212" t="s">
        <v>256</v>
      </c>
      <c r="B3" s="212"/>
      <c r="C3" s="212"/>
    </row>
    <row r="4" spans="1:12" ht="60.75" customHeight="1" x14ac:dyDescent="0.25">
      <c r="A4" s="213" t="s">
        <v>102</v>
      </c>
      <c r="B4" s="213" t="s">
        <v>253</v>
      </c>
      <c r="C4" s="215" t="s">
        <v>254</v>
      </c>
    </row>
    <row r="5" spans="1:12" ht="51" customHeight="1" x14ac:dyDescent="0.25">
      <c r="A5" s="214"/>
      <c r="B5" s="214"/>
      <c r="C5" s="216"/>
    </row>
    <row r="6" spans="1:12" ht="19.5" customHeight="1" x14ac:dyDescent="0.25">
      <c r="A6" s="21">
        <v>1</v>
      </c>
      <c r="B6" s="21">
        <v>2</v>
      </c>
      <c r="C6" s="21">
        <v>3</v>
      </c>
    </row>
    <row r="7" spans="1:12" ht="24.95" customHeight="1" x14ac:dyDescent="0.25">
      <c r="A7" s="159" t="s">
        <v>2</v>
      </c>
      <c r="B7" s="158" t="s">
        <v>328</v>
      </c>
      <c r="C7" s="109"/>
    </row>
    <row r="8" spans="1:12" ht="24.95" customHeight="1" x14ac:dyDescent="0.25">
      <c r="A8" s="159" t="s">
        <v>11</v>
      </c>
      <c r="B8" s="110" t="s">
        <v>329</v>
      </c>
      <c r="C8" s="109"/>
    </row>
    <row r="9" spans="1:12" ht="24.95" customHeight="1" x14ac:dyDescent="0.25">
      <c r="A9" s="159" t="s">
        <v>13</v>
      </c>
      <c r="B9" s="110" t="s">
        <v>330</v>
      </c>
      <c r="C9" s="202">
        <v>42480</v>
      </c>
    </row>
    <row r="10" spans="1:12" ht="24.95" customHeight="1" x14ac:dyDescent="0.25">
      <c r="A10" s="159" t="s">
        <v>14</v>
      </c>
      <c r="B10" s="110" t="s">
        <v>331</v>
      </c>
      <c r="C10" s="109">
        <v>166416.35999999999</v>
      </c>
    </row>
    <row r="11" spans="1:12" ht="24.95" customHeight="1" x14ac:dyDescent="0.25">
      <c r="A11" s="159" t="s">
        <v>16</v>
      </c>
      <c r="B11" s="115" t="s">
        <v>332</v>
      </c>
      <c r="C11" s="114">
        <v>13961.92</v>
      </c>
    </row>
    <row r="12" spans="1:12" ht="41.25" customHeight="1" x14ac:dyDescent="0.25">
      <c r="A12" s="208" t="s">
        <v>123</v>
      </c>
      <c r="B12" s="209"/>
      <c r="C12" s="203">
        <f>SUM(C7:C11)</f>
        <v>222858.28</v>
      </c>
    </row>
    <row r="13" spans="1:12" ht="51" customHeight="1" x14ac:dyDescent="0.25">
      <c r="A13" s="207" t="s">
        <v>381</v>
      </c>
      <c r="B13" s="207"/>
      <c r="C13" s="207"/>
      <c r="K13" s="164"/>
    </row>
    <row r="14" spans="1:12" ht="106.5" customHeight="1" x14ac:dyDescent="0.25">
      <c r="A14" s="204" t="s">
        <v>364</v>
      </c>
      <c r="B14" s="204"/>
      <c r="C14" s="204"/>
      <c r="D14" s="204"/>
      <c r="E14" s="204"/>
      <c r="F14" s="204"/>
      <c r="G14" s="204"/>
      <c r="H14" s="204"/>
      <c r="I14" s="204"/>
      <c r="J14" s="204"/>
      <c r="K14" s="204"/>
      <c r="L14" s="204"/>
    </row>
    <row r="15" spans="1:12" ht="18" customHeight="1" x14ac:dyDescent="0.25">
      <c r="A15" s="204" t="s">
        <v>276</v>
      </c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</row>
    <row r="16" spans="1:12" ht="28.5" customHeight="1" x14ac:dyDescent="0.3">
      <c r="A16" s="127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</row>
    <row r="17" spans="1:12" ht="15" customHeight="1" x14ac:dyDescent="0.3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</row>
    <row r="18" spans="1:12" ht="15" customHeight="1" x14ac:dyDescent="0.3">
      <c r="A18" s="112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</row>
    <row r="19" spans="1:12" ht="15" customHeight="1" x14ac:dyDescent="0.3">
      <c r="A19" s="112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</row>
    <row r="20" spans="1:12" ht="15" customHeight="1" x14ac:dyDescent="0.3">
      <c r="A20" s="112"/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</row>
  </sheetData>
  <mergeCells count="10">
    <mergeCell ref="A14:L14"/>
    <mergeCell ref="A15:L15"/>
    <mergeCell ref="A1:XFD1"/>
    <mergeCell ref="A13:C13"/>
    <mergeCell ref="A12:B12"/>
    <mergeCell ref="A2:C2"/>
    <mergeCell ref="A3:C3"/>
    <mergeCell ref="A4:A5"/>
    <mergeCell ref="B4:B5"/>
    <mergeCell ref="C4:C5"/>
  </mergeCells>
  <pageMargins left="0.7" right="0.7" top="0.75" bottom="0.75" header="0.3" footer="0.3"/>
  <pageSetup paperSize="9" scale="66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L18"/>
  <sheetViews>
    <sheetView view="pageBreakPreview" zoomScale="95" zoomScaleNormal="100" zoomScaleSheetLayoutView="95" workbookViewId="0">
      <selection activeCell="A13" sqref="A13:L13"/>
    </sheetView>
  </sheetViews>
  <sheetFormatPr defaultRowHeight="15" x14ac:dyDescent="0.25"/>
  <cols>
    <col min="1" max="1" width="7.42578125" customWidth="1"/>
    <col min="2" max="2" width="31.7109375" customWidth="1"/>
    <col min="3" max="3" width="24.5703125" customWidth="1"/>
    <col min="4" max="4" width="22.7109375" customWidth="1"/>
    <col min="5" max="5" width="25.85546875" customWidth="1"/>
    <col min="6" max="6" width="22.7109375" customWidth="1"/>
    <col min="7" max="7" width="24.5703125" customWidth="1"/>
    <col min="8" max="8" width="28.28515625" customWidth="1"/>
  </cols>
  <sheetData>
    <row r="1" spans="1:12" s="206" customFormat="1" ht="123" customHeight="1" x14ac:dyDescent="0.25">
      <c r="A1" s="205" t="s">
        <v>357</v>
      </c>
    </row>
    <row r="2" spans="1:12" ht="34.5" customHeight="1" x14ac:dyDescent="0.4">
      <c r="A2" s="210" t="s">
        <v>205</v>
      </c>
      <c r="B2" s="211"/>
      <c r="C2" s="211"/>
      <c r="D2" s="211"/>
      <c r="E2" s="211"/>
      <c r="F2" s="211"/>
      <c r="G2" s="211"/>
      <c r="H2" s="211"/>
    </row>
    <row r="3" spans="1:12" ht="82.5" customHeight="1" x14ac:dyDescent="0.25">
      <c r="A3" s="315" t="s">
        <v>203</v>
      </c>
      <c r="B3" s="315"/>
      <c r="C3" s="315"/>
      <c r="D3" s="365"/>
      <c r="E3" s="365"/>
      <c r="F3" s="365"/>
      <c r="G3" s="365"/>
      <c r="H3" s="315"/>
    </row>
    <row r="4" spans="1:12" ht="60.75" customHeight="1" x14ac:dyDescent="0.25">
      <c r="A4" s="330" t="s">
        <v>102</v>
      </c>
      <c r="B4" s="330" t="s">
        <v>204</v>
      </c>
      <c r="C4" s="331" t="s">
        <v>167</v>
      </c>
      <c r="D4" s="367" t="s">
        <v>109</v>
      </c>
      <c r="E4" s="367"/>
      <c r="F4" s="367"/>
      <c r="G4" s="367"/>
      <c r="H4" s="366" t="s">
        <v>168</v>
      </c>
    </row>
    <row r="5" spans="1:12" ht="29.25" customHeight="1" x14ac:dyDescent="0.25">
      <c r="A5" s="213"/>
      <c r="B5" s="213"/>
      <c r="C5" s="213"/>
      <c r="D5" s="368" t="s">
        <v>104</v>
      </c>
      <c r="E5" s="333" t="s">
        <v>105</v>
      </c>
      <c r="F5" s="363"/>
      <c r="G5" s="334"/>
      <c r="H5" s="356"/>
    </row>
    <row r="6" spans="1:12" ht="51" customHeight="1" x14ac:dyDescent="0.25">
      <c r="A6" s="214"/>
      <c r="B6" s="214"/>
      <c r="C6" s="214"/>
      <c r="D6" s="369"/>
      <c r="E6" s="34" t="s">
        <v>169</v>
      </c>
      <c r="F6" s="34" t="s">
        <v>170</v>
      </c>
      <c r="G6" s="55" t="s">
        <v>171</v>
      </c>
      <c r="H6" s="36" t="s">
        <v>172</v>
      </c>
    </row>
    <row r="7" spans="1:12" ht="19.5" customHeight="1" x14ac:dyDescent="0.25">
      <c r="A7" s="21">
        <v>1</v>
      </c>
      <c r="B7" s="21">
        <v>2</v>
      </c>
      <c r="C7" s="21">
        <v>3</v>
      </c>
      <c r="D7" s="21">
        <v>4</v>
      </c>
      <c r="E7" s="21">
        <v>5</v>
      </c>
      <c r="F7" s="21">
        <v>6</v>
      </c>
      <c r="G7" s="21">
        <v>7</v>
      </c>
      <c r="H7" s="21">
        <v>8</v>
      </c>
    </row>
    <row r="8" spans="1:12" ht="40.5" customHeight="1" x14ac:dyDescent="0.3">
      <c r="A8" s="35" t="s">
        <v>95</v>
      </c>
      <c r="B8" s="48" t="s">
        <v>21</v>
      </c>
      <c r="C8" s="59"/>
      <c r="D8" s="59"/>
      <c r="E8" s="59"/>
      <c r="F8" s="59"/>
      <c r="G8" s="59">
        <f>E8+F8</f>
        <v>0</v>
      </c>
      <c r="H8" s="60">
        <f>C8+D8-G8</f>
        <v>0</v>
      </c>
    </row>
    <row r="9" spans="1:12" ht="41.25" customHeight="1" x14ac:dyDescent="0.3">
      <c r="A9" s="42" t="s">
        <v>97</v>
      </c>
      <c r="B9" s="49" t="s">
        <v>21</v>
      </c>
      <c r="C9" s="61"/>
      <c r="D9" s="61"/>
      <c r="E9" s="61"/>
      <c r="F9" s="61"/>
      <c r="G9" s="59">
        <f t="shared" ref="G9:G10" si="0">E9+F9</f>
        <v>0</v>
      </c>
      <c r="H9" s="62">
        <f>(C9+D9-G9)</f>
        <v>0</v>
      </c>
    </row>
    <row r="10" spans="1:12" ht="41.25" customHeight="1" x14ac:dyDescent="0.3">
      <c r="A10" s="56" t="s">
        <v>152</v>
      </c>
      <c r="B10" s="58"/>
      <c r="C10" s="57"/>
      <c r="D10" s="57"/>
      <c r="E10" s="57"/>
      <c r="F10" s="57"/>
      <c r="G10" s="59">
        <f t="shared" si="0"/>
        <v>0</v>
      </c>
      <c r="H10" s="62">
        <f>(C10+D10-G10)</f>
        <v>0</v>
      </c>
    </row>
    <row r="11" spans="1:12" ht="41.25" customHeight="1" x14ac:dyDescent="0.3">
      <c r="A11" s="56"/>
      <c r="B11" s="57" t="s">
        <v>123</v>
      </c>
      <c r="C11" s="57">
        <f>SUM(C8:C10)</f>
        <v>0</v>
      </c>
      <c r="D11" s="57">
        <f t="shared" ref="D11:H11" si="1">SUM(D8:D10)</f>
        <v>0</v>
      </c>
      <c r="E11" s="57">
        <f t="shared" si="1"/>
        <v>0</v>
      </c>
      <c r="F11" s="57">
        <f t="shared" si="1"/>
        <v>0</v>
      </c>
      <c r="G11" s="57">
        <f t="shared" si="1"/>
        <v>0</v>
      </c>
      <c r="H11" s="57">
        <f t="shared" si="1"/>
        <v>0</v>
      </c>
    </row>
    <row r="12" spans="1:12" ht="15" customHeight="1" x14ac:dyDescent="0.3">
      <c r="A12" s="383"/>
      <c r="B12" s="383"/>
      <c r="C12" s="383"/>
      <c r="D12" s="383"/>
      <c r="E12" s="383"/>
      <c r="F12" s="383"/>
      <c r="G12" s="383"/>
      <c r="H12" s="383"/>
      <c r="I12" s="112"/>
      <c r="J12" s="112"/>
      <c r="K12" s="112"/>
      <c r="L12" s="112"/>
    </row>
    <row r="13" spans="1:12" ht="130.5" customHeight="1" x14ac:dyDescent="0.3">
      <c r="A13" s="384" t="s">
        <v>363</v>
      </c>
      <c r="B13" s="384"/>
      <c r="C13" s="384"/>
      <c r="D13" s="384"/>
      <c r="E13" s="384"/>
      <c r="F13" s="384"/>
      <c r="G13" s="384"/>
      <c r="H13" s="384"/>
      <c r="I13" s="384"/>
      <c r="J13" s="384"/>
      <c r="K13" s="384"/>
      <c r="L13" s="384"/>
    </row>
    <row r="14" spans="1:12" ht="18" customHeight="1" x14ac:dyDescent="0.3">
      <c r="A14" s="384" t="s">
        <v>277</v>
      </c>
      <c r="B14" s="384"/>
      <c r="C14" s="384"/>
      <c r="D14" s="384"/>
      <c r="E14" s="384"/>
      <c r="F14" s="384"/>
      <c r="G14" s="384"/>
      <c r="H14" s="384"/>
      <c r="I14" s="384"/>
      <c r="J14" s="384"/>
      <c r="K14" s="384"/>
      <c r="L14" s="384"/>
    </row>
    <row r="15" spans="1:12" ht="15" customHeight="1" x14ac:dyDescent="0.3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</row>
    <row r="16" spans="1:12" ht="15" customHeight="1" x14ac:dyDescent="0.3">
      <c r="A16" s="112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</row>
    <row r="17" spans="1:12" ht="15" customHeight="1" x14ac:dyDescent="0.3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</row>
    <row r="18" spans="1:12" ht="15" customHeight="1" x14ac:dyDescent="0.3">
      <c r="A18" s="112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</row>
  </sheetData>
  <mergeCells count="13">
    <mergeCell ref="A12:H12"/>
    <mergeCell ref="A13:L13"/>
    <mergeCell ref="A14:L14"/>
    <mergeCell ref="A1:XFD1"/>
    <mergeCell ref="A2:H2"/>
    <mergeCell ref="A3:H3"/>
    <mergeCell ref="A4:A6"/>
    <mergeCell ref="B4:B6"/>
    <mergeCell ref="C4:C6"/>
    <mergeCell ref="D4:G4"/>
    <mergeCell ref="H4:H5"/>
    <mergeCell ref="D5:D6"/>
    <mergeCell ref="E5:G5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4"/>
  <sheetViews>
    <sheetView view="pageBreakPreview" zoomScale="55" zoomScaleNormal="100" zoomScaleSheetLayoutView="55" zoomScalePageLayoutView="42" workbookViewId="0">
      <selection activeCell="F64" sqref="F64"/>
    </sheetView>
  </sheetViews>
  <sheetFormatPr defaultRowHeight="15" x14ac:dyDescent="0.25"/>
  <cols>
    <col min="1" max="1" width="17.7109375" customWidth="1"/>
    <col min="2" max="2" width="61.28515625" customWidth="1"/>
    <col min="3" max="3" width="31.5703125" customWidth="1"/>
    <col min="4" max="4" width="21.7109375" customWidth="1"/>
    <col min="5" max="5" width="25.5703125" customWidth="1"/>
    <col min="6" max="6" width="29.85546875" customWidth="1"/>
    <col min="7" max="7" width="30.7109375" customWidth="1"/>
    <col min="8" max="8" width="23.28515625" customWidth="1"/>
    <col min="9" max="9" width="21" customWidth="1"/>
    <col min="10" max="10" width="23.85546875" customWidth="1"/>
    <col min="11" max="11" width="31.5703125" customWidth="1"/>
    <col min="12" max="12" width="30.28515625" customWidth="1"/>
  </cols>
  <sheetData>
    <row r="1" spans="1:12" s="218" customFormat="1" ht="114.75" customHeight="1" x14ac:dyDescent="0.25">
      <c r="A1" s="217" t="s">
        <v>354</v>
      </c>
    </row>
    <row r="2" spans="1:12" ht="33" customHeight="1" x14ac:dyDescent="0.5">
      <c r="A2" s="253" t="s">
        <v>257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</row>
    <row r="3" spans="1:12" ht="56.25" customHeight="1" x14ac:dyDescent="0.5">
      <c r="A3" s="254" t="s">
        <v>234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</row>
    <row r="4" spans="1:12" ht="26.25" customHeight="1" x14ac:dyDescent="0.25">
      <c r="A4" s="228" t="s">
        <v>281</v>
      </c>
      <c r="B4" s="228" t="s">
        <v>119</v>
      </c>
      <c r="C4" s="243" t="s">
        <v>83</v>
      </c>
      <c r="D4" s="226" t="s">
        <v>84</v>
      </c>
      <c r="E4" s="256"/>
      <c r="F4" s="257"/>
      <c r="G4" s="228" t="s">
        <v>91</v>
      </c>
      <c r="H4" s="226" t="s">
        <v>85</v>
      </c>
      <c r="I4" s="256"/>
      <c r="J4" s="257"/>
      <c r="K4" s="228" t="s">
        <v>86</v>
      </c>
      <c r="L4" s="243" t="s">
        <v>87</v>
      </c>
    </row>
    <row r="5" spans="1:12" x14ac:dyDescent="0.25">
      <c r="A5" s="227"/>
      <c r="B5" s="227"/>
      <c r="C5" s="255"/>
      <c r="D5" s="258"/>
      <c r="E5" s="259"/>
      <c r="F5" s="260"/>
      <c r="G5" s="227"/>
      <c r="H5" s="258"/>
      <c r="I5" s="259"/>
      <c r="J5" s="260"/>
      <c r="K5" s="227"/>
      <c r="L5" s="255"/>
    </row>
    <row r="6" spans="1:12" x14ac:dyDescent="0.25">
      <c r="A6" s="227"/>
      <c r="B6" s="227"/>
      <c r="C6" s="255"/>
      <c r="D6" s="261"/>
      <c r="E6" s="262"/>
      <c r="F6" s="263"/>
      <c r="G6" s="227"/>
      <c r="H6" s="261"/>
      <c r="I6" s="262"/>
      <c r="J6" s="263"/>
      <c r="K6" s="227"/>
      <c r="L6" s="255"/>
    </row>
    <row r="7" spans="1:12" ht="24.75" customHeight="1" x14ac:dyDescent="0.25">
      <c r="A7" s="227"/>
      <c r="B7" s="227"/>
      <c r="C7" s="255"/>
      <c r="D7" s="228" t="s">
        <v>61</v>
      </c>
      <c r="E7" s="228" t="s">
        <v>219</v>
      </c>
      <c r="F7" s="228" t="s">
        <v>220</v>
      </c>
      <c r="G7" s="227"/>
      <c r="H7" s="228" t="s">
        <v>289</v>
      </c>
      <c r="I7" s="228" t="s">
        <v>63</v>
      </c>
      <c r="J7" s="228" t="s">
        <v>288</v>
      </c>
      <c r="K7" s="227"/>
      <c r="L7" s="255"/>
    </row>
    <row r="8" spans="1:12" ht="32.25" customHeight="1" x14ac:dyDescent="0.25">
      <c r="A8" s="233"/>
      <c r="B8" s="233"/>
      <c r="C8" s="244"/>
      <c r="D8" s="233"/>
      <c r="E8" s="233"/>
      <c r="F8" s="233"/>
      <c r="G8" s="233"/>
      <c r="H8" s="233"/>
      <c r="I8" s="233"/>
      <c r="J8" s="233"/>
      <c r="K8" s="233"/>
      <c r="L8" s="244"/>
    </row>
    <row r="9" spans="1:12" ht="27.75" customHeight="1" x14ac:dyDescent="0.3">
      <c r="A9" s="20">
        <v>1</v>
      </c>
      <c r="B9" s="20">
        <v>2</v>
      </c>
      <c r="C9" s="20">
        <v>3</v>
      </c>
      <c r="D9" s="20">
        <v>4</v>
      </c>
      <c r="E9" s="20">
        <v>5</v>
      </c>
      <c r="F9" s="20">
        <v>6</v>
      </c>
      <c r="G9" s="20">
        <v>7</v>
      </c>
      <c r="H9" s="20">
        <v>8</v>
      </c>
      <c r="I9" s="20">
        <v>9</v>
      </c>
      <c r="J9" s="20">
        <v>10</v>
      </c>
      <c r="K9" s="20">
        <v>11</v>
      </c>
      <c r="L9" s="20">
        <v>12</v>
      </c>
    </row>
    <row r="10" spans="1:12" ht="30" customHeight="1" x14ac:dyDescent="0.3">
      <c r="A10" s="248">
        <v>0</v>
      </c>
      <c r="B10" s="31" t="s">
        <v>67</v>
      </c>
      <c r="C10" s="72"/>
      <c r="D10" s="72"/>
      <c r="E10" s="72"/>
      <c r="F10" s="72"/>
      <c r="G10" s="163">
        <f t="shared" ref="G10:G16" si="0">SUM(D10:F10)</f>
        <v>0</v>
      </c>
      <c r="H10" s="72"/>
      <c r="I10" s="72"/>
      <c r="J10" s="72"/>
      <c r="K10" s="163">
        <f>SUM(H10:J10)</f>
        <v>0</v>
      </c>
      <c r="L10" s="163">
        <f>C10+G10-K10</f>
        <v>0</v>
      </c>
    </row>
    <row r="11" spans="1:12" ht="66" customHeight="1" x14ac:dyDescent="0.3">
      <c r="A11" s="249"/>
      <c r="B11" s="32" t="s">
        <v>333</v>
      </c>
      <c r="C11" s="73"/>
      <c r="D11" s="72"/>
      <c r="E11" s="72"/>
      <c r="F11" s="72"/>
      <c r="G11" s="163">
        <f t="shared" si="0"/>
        <v>0</v>
      </c>
      <c r="H11" s="72"/>
      <c r="I11" s="72"/>
      <c r="J11" s="72"/>
      <c r="K11" s="163">
        <f>SUM(H11:J11)</f>
        <v>0</v>
      </c>
      <c r="L11" s="163">
        <f>C11+G11-K11</f>
        <v>0</v>
      </c>
    </row>
    <row r="12" spans="1:12" ht="82.15" customHeight="1" x14ac:dyDescent="0.3">
      <c r="A12" s="27">
        <v>1</v>
      </c>
      <c r="B12" s="32" t="s">
        <v>117</v>
      </c>
      <c r="C12" s="73"/>
      <c r="D12" s="72"/>
      <c r="E12" s="72"/>
      <c r="F12" s="72"/>
      <c r="G12" s="163">
        <f t="shared" si="0"/>
        <v>0</v>
      </c>
      <c r="H12" s="72"/>
      <c r="I12" s="72"/>
      <c r="J12" s="72"/>
      <c r="K12" s="163">
        <f t="shared" ref="K12:K20" si="1">SUM(H12:J12)</f>
        <v>0</v>
      </c>
      <c r="L12" s="163">
        <f t="shared" ref="L12:L20" si="2">C12+G12-K12</f>
        <v>0</v>
      </c>
    </row>
    <row r="13" spans="1:12" ht="40.9" customHeight="1" x14ac:dyDescent="0.3">
      <c r="A13" s="28">
        <v>2</v>
      </c>
      <c r="B13" s="29" t="s">
        <v>110</v>
      </c>
      <c r="C13" s="75"/>
      <c r="D13" s="72"/>
      <c r="E13" s="72"/>
      <c r="F13" s="72"/>
      <c r="G13" s="163">
        <f t="shared" si="0"/>
        <v>0</v>
      </c>
      <c r="H13" s="72"/>
      <c r="I13" s="72"/>
      <c r="J13" s="72"/>
      <c r="K13" s="163">
        <f t="shared" si="1"/>
        <v>0</v>
      </c>
      <c r="L13" s="163">
        <f t="shared" si="2"/>
        <v>0</v>
      </c>
    </row>
    <row r="14" spans="1:12" ht="41.25" customHeight="1" x14ac:dyDescent="0.3">
      <c r="A14" s="28">
        <v>3</v>
      </c>
      <c r="B14" s="29" t="s">
        <v>111</v>
      </c>
      <c r="C14" s="75"/>
      <c r="D14" s="72"/>
      <c r="E14" s="72"/>
      <c r="F14" s="72"/>
      <c r="G14" s="163">
        <f t="shared" si="0"/>
        <v>0</v>
      </c>
      <c r="H14" s="72"/>
      <c r="I14" s="72"/>
      <c r="J14" s="72"/>
      <c r="K14" s="163">
        <f t="shared" si="1"/>
        <v>0</v>
      </c>
      <c r="L14" s="163">
        <f t="shared" si="2"/>
        <v>0</v>
      </c>
    </row>
    <row r="15" spans="1:12" ht="51.75" customHeight="1" x14ac:dyDescent="0.3">
      <c r="A15" s="28">
        <v>4</v>
      </c>
      <c r="B15" s="29" t="s">
        <v>112</v>
      </c>
      <c r="C15" s="75">
        <v>234505.22</v>
      </c>
      <c r="D15" s="72"/>
      <c r="E15" s="72"/>
      <c r="F15" s="72"/>
      <c r="G15" s="163">
        <f t="shared" si="0"/>
        <v>0</v>
      </c>
      <c r="H15" s="72"/>
      <c r="I15" s="72">
        <v>113809.54</v>
      </c>
      <c r="J15" s="72"/>
      <c r="K15" s="163">
        <f t="shared" si="1"/>
        <v>113809.54</v>
      </c>
      <c r="L15" s="163">
        <f t="shared" si="2"/>
        <v>120695.68000000001</v>
      </c>
    </row>
    <row r="16" spans="1:12" ht="49.5" customHeight="1" x14ac:dyDescent="0.3">
      <c r="A16" s="28">
        <v>5</v>
      </c>
      <c r="B16" s="29" t="s">
        <v>113</v>
      </c>
      <c r="C16" s="75"/>
      <c r="D16" s="72"/>
      <c r="E16" s="72"/>
      <c r="F16" s="72"/>
      <c r="G16" s="163">
        <f t="shared" si="0"/>
        <v>0</v>
      </c>
      <c r="H16" s="72"/>
      <c r="I16" s="72"/>
      <c r="J16" s="72"/>
      <c r="K16" s="163">
        <f t="shared" si="1"/>
        <v>0</v>
      </c>
      <c r="L16" s="163">
        <f t="shared" si="2"/>
        <v>0</v>
      </c>
    </row>
    <row r="17" spans="1:12" ht="48" customHeight="1" x14ac:dyDescent="0.3">
      <c r="A17" s="33">
        <v>6</v>
      </c>
      <c r="B17" s="29" t="s">
        <v>114</v>
      </c>
      <c r="C17" s="191">
        <v>22951.9</v>
      </c>
      <c r="D17" s="72"/>
      <c r="E17" s="72"/>
      <c r="F17" s="72"/>
      <c r="G17" s="163">
        <f t="shared" ref="G17:G20" si="3">SUM(D17:F17)</f>
        <v>0</v>
      </c>
      <c r="H17" s="72"/>
      <c r="I17" s="72"/>
      <c r="J17" s="72"/>
      <c r="K17" s="163">
        <f t="shared" si="1"/>
        <v>0</v>
      </c>
      <c r="L17" s="163">
        <f t="shared" si="2"/>
        <v>22951.9</v>
      </c>
    </row>
    <row r="18" spans="1:12" ht="48" customHeight="1" x14ac:dyDescent="0.3">
      <c r="A18" s="33">
        <v>7</v>
      </c>
      <c r="B18" s="29" t="s">
        <v>68</v>
      </c>
      <c r="C18" s="191">
        <v>90158</v>
      </c>
      <c r="D18" s="72"/>
      <c r="E18" s="72"/>
      <c r="F18" s="72"/>
      <c r="G18" s="163">
        <f t="shared" si="3"/>
        <v>0</v>
      </c>
      <c r="H18" s="192">
        <v>90158</v>
      </c>
      <c r="I18" s="72"/>
      <c r="J18" s="72"/>
      <c r="K18" s="163">
        <f t="shared" si="1"/>
        <v>90158</v>
      </c>
      <c r="L18" s="163">
        <f t="shared" si="2"/>
        <v>0</v>
      </c>
    </row>
    <row r="19" spans="1:12" ht="63.75" customHeight="1" x14ac:dyDescent="0.3">
      <c r="A19" s="33">
        <v>8</v>
      </c>
      <c r="B19" s="37" t="s">
        <v>115</v>
      </c>
      <c r="C19" s="75">
        <v>135735.57999999999</v>
      </c>
      <c r="D19" s="72"/>
      <c r="E19" s="72"/>
      <c r="F19" s="72"/>
      <c r="G19" s="163">
        <f t="shared" si="3"/>
        <v>0</v>
      </c>
      <c r="H19" s="72"/>
      <c r="I19" s="72">
        <v>58512.94</v>
      </c>
      <c r="J19" s="72"/>
      <c r="K19" s="163">
        <f t="shared" si="1"/>
        <v>58512.94</v>
      </c>
      <c r="L19" s="163">
        <f t="shared" si="2"/>
        <v>77222.639999999985</v>
      </c>
    </row>
    <row r="20" spans="1:12" ht="38.25" customHeight="1" x14ac:dyDescent="0.3">
      <c r="A20" s="33">
        <v>9</v>
      </c>
      <c r="B20" s="30" t="s">
        <v>116</v>
      </c>
      <c r="C20" s="75"/>
      <c r="D20" s="72"/>
      <c r="E20" s="72"/>
      <c r="F20" s="72"/>
      <c r="G20" s="163">
        <f t="shared" si="3"/>
        <v>0</v>
      </c>
      <c r="H20" s="72"/>
      <c r="I20" s="72"/>
      <c r="J20" s="72"/>
      <c r="K20" s="163">
        <f t="shared" si="1"/>
        <v>0</v>
      </c>
      <c r="L20" s="163">
        <f t="shared" si="2"/>
        <v>0</v>
      </c>
    </row>
    <row r="21" spans="1:12" ht="42.75" customHeight="1" x14ac:dyDescent="0.3">
      <c r="A21" s="229" t="s">
        <v>118</v>
      </c>
      <c r="B21" s="230"/>
      <c r="C21" s="193">
        <f t="shared" ref="C21:L21" si="4">C10+C12+C13+C14+C15+C16+C17+C18+C19+C20</f>
        <v>483350.69999999995</v>
      </c>
      <c r="D21" s="74">
        <f t="shared" si="4"/>
        <v>0</v>
      </c>
      <c r="E21" s="74">
        <f t="shared" si="4"/>
        <v>0</v>
      </c>
      <c r="F21" s="74">
        <f t="shared" si="4"/>
        <v>0</v>
      </c>
      <c r="G21" s="74">
        <f t="shared" si="4"/>
        <v>0</v>
      </c>
      <c r="H21" s="193">
        <f t="shared" si="4"/>
        <v>90158</v>
      </c>
      <c r="I21" s="74">
        <f t="shared" si="4"/>
        <v>172322.47999999998</v>
      </c>
      <c r="J21" s="74">
        <f t="shared" si="4"/>
        <v>0</v>
      </c>
      <c r="K21" s="74">
        <f t="shared" si="4"/>
        <v>262480.48</v>
      </c>
      <c r="L21" s="74">
        <f t="shared" si="4"/>
        <v>220870.22</v>
      </c>
    </row>
    <row r="22" spans="1:12" x14ac:dyDescent="0.25">
      <c r="A22" s="252"/>
      <c r="B22" s="252"/>
      <c r="C22" s="252"/>
      <c r="D22" s="252"/>
      <c r="E22" s="252"/>
      <c r="F22" s="252"/>
      <c r="G22" s="252"/>
      <c r="H22" s="252"/>
      <c r="I22" s="252"/>
      <c r="J22" s="252"/>
      <c r="K22" s="252"/>
      <c r="L22" s="252"/>
    </row>
    <row r="23" spans="1:12" ht="40.5" customHeight="1" x14ac:dyDescent="0.25">
      <c r="A23" s="228" t="s">
        <v>281</v>
      </c>
      <c r="B23" s="228" t="s">
        <v>120</v>
      </c>
      <c r="C23" s="243" t="s">
        <v>88</v>
      </c>
      <c r="D23" s="245" t="s">
        <v>94</v>
      </c>
      <c r="E23" s="246"/>
      <c r="F23" s="247"/>
      <c r="G23" s="226" t="s">
        <v>64</v>
      </c>
      <c r="H23" s="225" t="s">
        <v>222</v>
      </c>
      <c r="I23" s="225"/>
      <c r="J23" s="225"/>
      <c r="K23" s="226" t="s">
        <v>65</v>
      </c>
      <c r="L23" s="228" t="s">
        <v>66</v>
      </c>
    </row>
    <row r="24" spans="1:12" ht="68.25" customHeight="1" x14ac:dyDescent="0.25">
      <c r="A24" s="227"/>
      <c r="B24" s="227"/>
      <c r="C24" s="244"/>
      <c r="D24" s="21" t="s">
        <v>89</v>
      </c>
      <c r="E24" s="21" t="s">
        <v>147</v>
      </c>
      <c r="F24" s="21" t="s">
        <v>288</v>
      </c>
      <c r="G24" s="233"/>
      <c r="H24" s="70" t="s">
        <v>290</v>
      </c>
      <c r="I24" s="70" t="s">
        <v>63</v>
      </c>
      <c r="J24" s="70" t="s">
        <v>288</v>
      </c>
      <c r="K24" s="227"/>
      <c r="L24" s="227"/>
    </row>
    <row r="25" spans="1:12" ht="20.25" x14ac:dyDescent="0.3">
      <c r="A25" s="227"/>
      <c r="B25" s="227"/>
      <c r="C25" s="22">
        <v>13</v>
      </c>
      <c r="D25" s="22">
        <v>14</v>
      </c>
      <c r="E25" s="22">
        <v>15</v>
      </c>
      <c r="F25" s="22">
        <v>16</v>
      </c>
      <c r="G25" s="23">
        <v>17</v>
      </c>
      <c r="H25" s="24">
        <v>18</v>
      </c>
      <c r="I25" s="24">
        <v>19</v>
      </c>
      <c r="J25" s="24">
        <v>20</v>
      </c>
      <c r="K25" s="24">
        <v>21</v>
      </c>
      <c r="L25" s="25">
        <v>22</v>
      </c>
    </row>
    <row r="26" spans="1:12" ht="31.5" customHeight="1" x14ac:dyDescent="0.3">
      <c r="A26" s="248">
        <v>0</v>
      </c>
      <c r="B26" s="31" t="s">
        <v>67</v>
      </c>
      <c r="C26" s="72"/>
      <c r="D26" s="72"/>
      <c r="E26" s="72"/>
      <c r="F26" s="72"/>
      <c r="G26" s="74">
        <f>SUM(D26:F26)</f>
        <v>0</v>
      </c>
      <c r="H26" s="72"/>
      <c r="I26" s="72"/>
      <c r="J26" s="72"/>
      <c r="K26" s="67">
        <f>SUM(H26:J26)</f>
        <v>0</v>
      </c>
      <c r="L26" s="74">
        <f>C26+G26-K26</f>
        <v>0</v>
      </c>
    </row>
    <row r="27" spans="1:12" ht="65.25" customHeight="1" x14ac:dyDescent="0.3">
      <c r="A27" s="249"/>
      <c r="B27" s="32" t="s">
        <v>333</v>
      </c>
      <c r="C27" s="73"/>
      <c r="D27" s="72"/>
      <c r="E27" s="72"/>
      <c r="F27" s="72"/>
      <c r="G27" s="74">
        <f>SUM(D27:F27)</f>
        <v>0</v>
      </c>
      <c r="H27" s="72"/>
      <c r="I27" s="72"/>
      <c r="J27" s="72"/>
      <c r="K27" s="67">
        <f>SUM(H27:J27)</f>
        <v>0</v>
      </c>
      <c r="L27" s="74">
        <f>C27+G27-K27</f>
        <v>0</v>
      </c>
    </row>
    <row r="28" spans="1:12" ht="84" customHeight="1" x14ac:dyDescent="0.3">
      <c r="A28" s="27">
        <v>1</v>
      </c>
      <c r="B28" s="32" t="s">
        <v>117</v>
      </c>
      <c r="C28" s="73"/>
      <c r="D28" s="72"/>
      <c r="E28" s="72"/>
      <c r="F28" s="72"/>
      <c r="G28" s="74">
        <f t="shared" ref="G28:G36" si="5">SUM(D28:F28)</f>
        <v>0</v>
      </c>
      <c r="H28" s="72"/>
      <c r="I28" s="72"/>
      <c r="J28" s="72"/>
      <c r="K28" s="67">
        <f t="shared" ref="K28:K36" si="6">SUM(H28:J28)</f>
        <v>0</v>
      </c>
      <c r="L28" s="74">
        <f t="shared" ref="L28:L36" si="7">C28+G28-K28</f>
        <v>0</v>
      </c>
    </row>
    <row r="29" spans="1:12" ht="40.5" customHeight="1" x14ac:dyDescent="0.3">
      <c r="A29" s="28">
        <v>2</v>
      </c>
      <c r="B29" s="29" t="s">
        <v>110</v>
      </c>
      <c r="C29" s="75"/>
      <c r="D29" s="72"/>
      <c r="E29" s="72"/>
      <c r="F29" s="72"/>
      <c r="G29" s="74">
        <f t="shared" si="5"/>
        <v>0</v>
      </c>
      <c r="H29" s="72"/>
      <c r="I29" s="72"/>
      <c r="J29" s="72"/>
      <c r="K29" s="67">
        <f t="shared" si="6"/>
        <v>0</v>
      </c>
      <c r="L29" s="74">
        <f t="shared" si="7"/>
        <v>0</v>
      </c>
    </row>
    <row r="30" spans="1:12" ht="30.75" customHeight="1" x14ac:dyDescent="0.3">
      <c r="A30" s="28">
        <v>3</v>
      </c>
      <c r="B30" s="29" t="s">
        <v>111</v>
      </c>
      <c r="C30" s="75"/>
      <c r="D30" s="72"/>
      <c r="E30" s="72"/>
      <c r="F30" s="72"/>
      <c r="G30" s="74">
        <f t="shared" si="5"/>
        <v>0</v>
      </c>
      <c r="H30" s="72"/>
      <c r="I30" s="72"/>
      <c r="J30" s="72"/>
      <c r="K30" s="67">
        <f t="shared" si="6"/>
        <v>0</v>
      </c>
      <c r="L30" s="74">
        <f t="shared" si="7"/>
        <v>0</v>
      </c>
    </row>
    <row r="31" spans="1:12" ht="45.6" customHeight="1" x14ac:dyDescent="0.3">
      <c r="A31" s="28">
        <v>4</v>
      </c>
      <c r="B31" s="29" t="s">
        <v>112</v>
      </c>
      <c r="C31" s="75">
        <v>228921.02</v>
      </c>
      <c r="D31" s="72"/>
      <c r="E31" s="192">
        <v>5584.2</v>
      </c>
      <c r="F31" s="72"/>
      <c r="G31" s="193">
        <f t="shared" si="5"/>
        <v>5584.2</v>
      </c>
      <c r="H31" s="72"/>
      <c r="I31" s="72">
        <v>113809.54</v>
      </c>
      <c r="J31" s="72"/>
      <c r="K31" s="67">
        <f t="shared" si="6"/>
        <v>113809.54</v>
      </c>
      <c r="L31" s="74">
        <f t="shared" si="7"/>
        <v>120695.68000000001</v>
      </c>
    </row>
    <row r="32" spans="1:12" ht="48" customHeight="1" x14ac:dyDescent="0.3">
      <c r="A32" s="28">
        <v>5</v>
      </c>
      <c r="B32" s="29" t="s">
        <v>113</v>
      </c>
      <c r="C32" s="75"/>
      <c r="D32" s="72"/>
      <c r="E32" s="72"/>
      <c r="F32" s="72"/>
      <c r="G32" s="74">
        <f t="shared" si="5"/>
        <v>0</v>
      </c>
      <c r="H32" s="72"/>
      <c r="I32" s="72"/>
      <c r="J32" s="72"/>
      <c r="K32" s="67">
        <f t="shared" si="6"/>
        <v>0</v>
      </c>
      <c r="L32" s="74">
        <f t="shared" si="7"/>
        <v>0</v>
      </c>
    </row>
    <row r="33" spans="1:12" ht="30.75" customHeight="1" x14ac:dyDescent="0.3">
      <c r="A33" s="33">
        <v>6</v>
      </c>
      <c r="B33" s="29" t="s">
        <v>114</v>
      </c>
      <c r="C33" s="191">
        <v>22951.9</v>
      </c>
      <c r="D33" s="72"/>
      <c r="E33" s="72"/>
      <c r="F33" s="72"/>
      <c r="G33" s="74">
        <f t="shared" si="5"/>
        <v>0</v>
      </c>
      <c r="H33" s="72"/>
      <c r="I33" s="72"/>
      <c r="J33" s="72"/>
      <c r="K33" s="67">
        <f t="shared" si="6"/>
        <v>0</v>
      </c>
      <c r="L33" s="193">
        <f t="shared" si="7"/>
        <v>22951.9</v>
      </c>
    </row>
    <row r="34" spans="1:12" ht="37.5" customHeight="1" x14ac:dyDescent="0.3">
      <c r="A34" s="33">
        <v>7</v>
      </c>
      <c r="B34" s="29" t="s">
        <v>68</v>
      </c>
      <c r="C34" s="191">
        <v>90158</v>
      </c>
      <c r="D34" s="72"/>
      <c r="E34" s="72"/>
      <c r="F34" s="72"/>
      <c r="G34" s="74">
        <f t="shared" si="5"/>
        <v>0</v>
      </c>
      <c r="H34" s="192">
        <v>90158</v>
      </c>
      <c r="I34" s="72"/>
      <c r="J34" s="72"/>
      <c r="K34" s="194">
        <f t="shared" si="6"/>
        <v>90158</v>
      </c>
      <c r="L34" s="74">
        <f t="shared" si="7"/>
        <v>0</v>
      </c>
    </row>
    <row r="35" spans="1:12" ht="63.75" customHeight="1" x14ac:dyDescent="0.3">
      <c r="A35" s="33">
        <v>8</v>
      </c>
      <c r="B35" s="37" t="s">
        <v>115</v>
      </c>
      <c r="C35" s="75">
        <v>113117.92</v>
      </c>
      <c r="D35" s="72"/>
      <c r="E35" s="192">
        <v>7982.7</v>
      </c>
      <c r="F35" s="72"/>
      <c r="G35" s="193">
        <f t="shared" si="5"/>
        <v>7982.7</v>
      </c>
      <c r="H35" s="72"/>
      <c r="I35" s="72">
        <v>58512.94</v>
      </c>
      <c r="J35" s="72"/>
      <c r="K35" s="67">
        <f t="shared" si="6"/>
        <v>58512.94</v>
      </c>
      <c r="L35" s="74">
        <f t="shared" si="7"/>
        <v>62587.679999999993</v>
      </c>
    </row>
    <row r="36" spans="1:12" ht="42.75" customHeight="1" x14ac:dyDescent="0.3">
      <c r="A36" s="33">
        <v>9</v>
      </c>
      <c r="B36" s="30" t="s">
        <v>116</v>
      </c>
      <c r="C36" s="75"/>
      <c r="D36" s="72"/>
      <c r="E36" s="72"/>
      <c r="F36" s="72"/>
      <c r="G36" s="74">
        <f t="shared" si="5"/>
        <v>0</v>
      </c>
      <c r="H36" s="72"/>
      <c r="I36" s="72"/>
      <c r="J36" s="72"/>
      <c r="K36" s="67">
        <f t="shared" si="6"/>
        <v>0</v>
      </c>
      <c r="L36" s="74">
        <f t="shared" si="7"/>
        <v>0</v>
      </c>
    </row>
    <row r="37" spans="1:12" ht="48" customHeight="1" x14ac:dyDescent="0.3">
      <c r="A37" s="229" t="s">
        <v>118</v>
      </c>
      <c r="B37" s="230"/>
      <c r="C37" s="74">
        <f t="shared" ref="C37:L37" si="8">C26+C28+C29+C30+C31+C32+C33+C34+C35+C36</f>
        <v>455148.83999999997</v>
      </c>
      <c r="D37" s="74">
        <f t="shared" si="8"/>
        <v>0</v>
      </c>
      <c r="E37" s="74">
        <f t="shared" si="8"/>
        <v>13566.9</v>
      </c>
      <c r="F37" s="74">
        <f t="shared" si="8"/>
        <v>0</v>
      </c>
      <c r="G37" s="74">
        <f t="shared" si="8"/>
        <v>13566.9</v>
      </c>
      <c r="H37" s="74">
        <f t="shared" si="8"/>
        <v>90158</v>
      </c>
      <c r="I37" s="74">
        <f t="shared" si="8"/>
        <v>172322.47999999998</v>
      </c>
      <c r="J37" s="74">
        <f t="shared" si="8"/>
        <v>0</v>
      </c>
      <c r="K37" s="74">
        <f t="shared" si="8"/>
        <v>262480.48</v>
      </c>
      <c r="L37" s="74">
        <f t="shared" si="8"/>
        <v>206235.26</v>
      </c>
    </row>
    <row r="38" spans="1:12" ht="17.25" customHeight="1" x14ac:dyDescent="0.25">
      <c r="A38" s="251"/>
      <c r="B38" s="251"/>
      <c r="C38" s="251"/>
      <c r="D38" s="251"/>
      <c r="E38" s="251"/>
      <c r="F38" s="251"/>
      <c r="G38" s="251"/>
      <c r="H38" s="251"/>
      <c r="I38" s="251"/>
      <c r="J38" s="251"/>
      <c r="K38" s="251"/>
      <c r="L38" s="251"/>
    </row>
    <row r="39" spans="1:12" ht="50.25" customHeight="1" x14ac:dyDescent="0.25">
      <c r="A39" s="225" t="s">
        <v>281</v>
      </c>
      <c r="B39" s="225" t="s">
        <v>120</v>
      </c>
      <c r="C39" s="231" t="s">
        <v>69</v>
      </c>
      <c r="D39" s="234" t="s">
        <v>90</v>
      </c>
      <c r="E39" s="235"/>
      <c r="F39" s="235"/>
      <c r="G39" s="235"/>
      <c r="H39" s="235"/>
      <c r="I39" s="235"/>
      <c r="J39" s="235"/>
      <c r="K39" s="236"/>
      <c r="L39" s="231" t="s">
        <v>70</v>
      </c>
    </row>
    <row r="40" spans="1:12" ht="19.5" customHeight="1" x14ac:dyDescent="0.25">
      <c r="A40" s="225"/>
      <c r="B40" s="225"/>
      <c r="C40" s="232"/>
      <c r="D40" s="237"/>
      <c r="E40" s="238"/>
      <c r="F40" s="238"/>
      <c r="G40" s="238"/>
      <c r="H40" s="238"/>
      <c r="I40" s="238"/>
      <c r="J40" s="238"/>
      <c r="K40" s="239"/>
      <c r="L40" s="232"/>
    </row>
    <row r="41" spans="1:12" ht="27.75" customHeight="1" x14ac:dyDescent="0.25">
      <c r="A41" s="225"/>
      <c r="B41" s="225"/>
      <c r="C41" s="54">
        <v>23</v>
      </c>
      <c r="D41" s="237"/>
      <c r="E41" s="238"/>
      <c r="F41" s="238"/>
      <c r="G41" s="238"/>
      <c r="H41" s="238"/>
      <c r="I41" s="238"/>
      <c r="J41" s="238"/>
      <c r="K41" s="239"/>
      <c r="L41" s="26">
        <v>24</v>
      </c>
    </row>
    <row r="42" spans="1:12" ht="27.75" customHeight="1" x14ac:dyDescent="0.25">
      <c r="A42" s="250">
        <v>0</v>
      </c>
      <c r="B42" s="31" t="s">
        <v>67</v>
      </c>
      <c r="C42" s="67">
        <f t="shared" ref="C42:C52" si="9">C10-C26</f>
        <v>0</v>
      </c>
      <c r="D42" s="237"/>
      <c r="E42" s="238"/>
      <c r="F42" s="238"/>
      <c r="G42" s="238"/>
      <c r="H42" s="238"/>
      <c r="I42" s="238"/>
      <c r="J42" s="238"/>
      <c r="K42" s="239"/>
      <c r="L42" s="68">
        <f t="shared" ref="L42:L52" si="10">L10-L26</f>
        <v>0</v>
      </c>
    </row>
    <row r="43" spans="1:12" ht="66.75" customHeight="1" x14ac:dyDescent="0.25">
      <c r="A43" s="249"/>
      <c r="B43" s="32" t="s">
        <v>333</v>
      </c>
      <c r="C43" s="67">
        <f t="shared" si="9"/>
        <v>0</v>
      </c>
      <c r="D43" s="237"/>
      <c r="E43" s="238"/>
      <c r="F43" s="238"/>
      <c r="G43" s="238"/>
      <c r="H43" s="238"/>
      <c r="I43" s="238"/>
      <c r="J43" s="238"/>
      <c r="K43" s="239"/>
      <c r="L43" s="68">
        <f t="shared" si="10"/>
        <v>0</v>
      </c>
    </row>
    <row r="44" spans="1:12" ht="84" customHeight="1" x14ac:dyDescent="0.25">
      <c r="A44" s="27">
        <v>1</v>
      </c>
      <c r="B44" s="32" t="s">
        <v>117</v>
      </c>
      <c r="C44" s="67">
        <f t="shared" si="9"/>
        <v>0</v>
      </c>
      <c r="D44" s="237"/>
      <c r="E44" s="238"/>
      <c r="F44" s="238"/>
      <c r="G44" s="238"/>
      <c r="H44" s="238"/>
      <c r="I44" s="238"/>
      <c r="J44" s="238"/>
      <c r="K44" s="239"/>
      <c r="L44" s="68">
        <f t="shared" si="10"/>
        <v>0</v>
      </c>
    </row>
    <row r="45" spans="1:12" ht="38.25" customHeight="1" x14ac:dyDescent="0.25">
      <c r="A45" s="28">
        <v>2</v>
      </c>
      <c r="B45" s="29" t="s">
        <v>110</v>
      </c>
      <c r="C45" s="67">
        <f t="shared" si="9"/>
        <v>0</v>
      </c>
      <c r="D45" s="237"/>
      <c r="E45" s="238"/>
      <c r="F45" s="238"/>
      <c r="G45" s="238"/>
      <c r="H45" s="238"/>
      <c r="I45" s="238"/>
      <c r="J45" s="238"/>
      <c r="K45" s="239"/>
      <c r="L45" s="68">
        <f t="shared" si="10"/>
        <v>0</v>
      </c>
    </row>
    <row r="46" spans="1:12" ht="43.5" customHeight="1" x14ac:dyDescent="0.25">
      <c r="A46" s="28">
        <v>3</v>
      </c>
      <c r="B46" s="29" t="s">
        <v>111</v>
      </c>
      <c r="C46" s="67">
        <f t="shared" si="9"/>
        <v>0</v>
      </c>
      <c r="D46" s="237"/>
      <c r="E46" s="238"/>
      <c r="F46" s="238"/>
      <c r="G46" s="238"/>
      <c r="H46" s="238"/>
      <c r="I46" s="238"/>
      <c r="J46" s="238"/>
      <c r="K46" s="239"/>
      <c r="L46" s="68">
        <f t="shared" si="10"/>
        <v>0</v>
      </c>
    </row>
    <row r="47" spans="1:12" ht="42.75" customHeight="1" x14ac:dyDescent="0.25">
      <c r="A47" s="28">
        <v>4</v>
      </c>
      <c r="B47" s="29" t="s">
        <v>112</v>
      </c>
      <c r="C47" s="194">
        <f t="shared" si="9"/>
        <v>5584.2000000000116</v>
      </c>
      <c r="D47" s="237"/>
      <c r="E47" s="238"/>
      <c r="F47" s="238"/>
      <c r="G47" s="238"/>
      <c r="H47" s="238"/>
      <c r="I47" s="238"/>
      <c r="J47" s="238"/>
      <c r="K47" s="239"/>
      <c r="L47" s="68">
        <f t="shared" si="10"/>
        <v>0</v>
      </c>
    </row>
    <row r="48" spans="1:12" ht="51" customHeight="1" x14ac:dyDescent="0.25">
      <c r="A48" s="28">
        <v>5</v>
      </c>
      <c r="B48" s="29" t="s">
        <v>113</v>
      </c>
      <c r="C48" s="67">
        <f t="shared" si="9"/>
        <v>0</v>
      </c>
      <c r="D48" s="237"/>
      <c r="E48" s="238"/>
      <c r="F48" s="238"/>
      <c r="G48" s="238"/>
      <c r="H48" s="238"/>
      <c r="I48" s="238"/>
      <c r="J48" s="238"/>
      <c r="K48" s="239"/>
      <c r="L48" s="68">
        <f t="shared" si="10"/>
        <v>0</v>
      </c>
    </row>
    <row r="49" spans="1:12" ht="36.75" customHeight="1" x14ac:dyDescent="0.25">
      <c r="A49" s="33">
        <v>6</v>
      </c>
      <c r="B49" s="29" t="s">
        <v>114</v>
      </c>
      <c r="C49" s="67">
        <f t="shared" si="9"/>
        <v>0</v>
      </c>
      <c r="D49" s="237"/>
      <c r="E49" s="238"/>
      <c r="F49" s="238"/>
      <c r="G49" s="238"/>
      <c r="H49" s="238"/>
      <c r="I49" s="238"/>
      <c r="J49" s="238"/>
      <c r="K49" s="239"/>
      <c r="L49" s="68">
        <f t="shared" si="10"/>
        <v>0</v>
      </c>
    </row>
    <row r="50" spans="1:12" ht="36.75" customHeight="1" x14ac:dyDescent="0.25">
      <c r="A50" s="33">
        <v>7</v>
      </c>
      <c r="B50" s="29" t="s">
        <v>68</v>
      </c>
      <c r="C50" s="67">
        <f t="shared" si="9"/>
        <v>0</v>
      </c>
      <c r="D50" s="237"/>
      <c r="E50" s="238"/>
      <c r="F50" s="238"/>
      <c r="G50" s="238"/>
      <c r="H50" s="238"/>
      <c r="I50" s="238"/>
      <c r="J50" s="238"/>
      <c r="K50" s="239"/>
      <c r="L50" s="68">
        <f t="shared" si="10"/>
        <v>0</v>
      </c>
    </row>
    <row r="51" spans="1:12" ht="65.25" customHeight="1" x14ac:dyDescent="0.25">
      <c r="A51" s="33">
        <v>8</v>
      </c>
      <c r="B51" s="37" t="s">
        <v>115</v>
      </c>
      <c r="C51" s="67">
        <f>C19-C35</f>
        <v>22617.659999999989</v>
      </c>
      <c r="D51" s="237"/>
      <c r="E51" s="238"/>
      <c r="F51" s="238"/>
      <c r="G51" s="238"/>
      <c r="H51" s="238"/>
      <c r="I51" s="238"/>
      <c r="J51" s="238"/>
      <c r="K51" s="239"/>
      <c r="L51" s="68">
        <f t="shared" si="10"/>
        <v>14634.959999999992</v>
      </c>
    </row>
    <row r="52" spans="1:12" ht="46.5" customHeight="1" x14ac:dyDescent="0.25">
      <c r="A52" s="33">
        <v>9</v>
      </c>
      <c r="B52" s="30" t="s">
        <v>116</v>
      </c>
      <c r="C52" s="67">
        <f t="shared" si="9"/>
        <v>0</v>
      </c>
      <c r="D52" s="237"/>
      <c r="E52" s="238"/>
      <c r="F52" s="238"/>
      <c r="G52" s="238"/>
      <c r="H52" s="238"/>
      <c r="I52" s="238"/>
      <c r="J52" s="238"/>
      <c r="K52" s="239"/>
      <c r="L52" s="68">
        <f t="shared" si="10"/>
        <v>0</v>
      </c>
    </row>
    <row r="53" spans="1:12" ht="56.25" customHeight="1" x14ac:dyDescent="0.3">
      <c r="A53" s="229" t="s">
        <v>118</v>
      </c>
      <c r="B53" s="230"/>
      <c r="C53" s="74">
        <f>C42+C44+C45+C46+C47+C48+C49+C50+C51+C52</f>
        <v>28201.86</v>
      </c>
      <c r="D53" s="240"/>
      <c r="E53" s="241"/>
      <c r="F53" s="241"/>
      <c r="G53" s="241"/>
      <c r="H53" s="241"/>
      <c r="I53" s="241"/>
      <c r="J53" s="241"/>
      <c r="K53" s="242"/>
      <c r="L53" s="74">
        <f>L42+L44+L45+L46+L47+L48+L49+L50+L51+L52</f>
        <v>14634.959999999992</v>
      </c>
    </row>
    <row r="54" spans="1:12" ht="56.25" customHeight="1" x14ac:dyDescent="0.35">
      <c r="A54" s="220" t="s">
        <v>282</v>
      </c>
      <c r="B54" s="220"/>
      <c r="C54" s="220"/>
      <c r="D54" s="220"/>
      <c r="E54" s="220"/>
      <c r="F54" s="220"/>
      <c r="G54" s="220"/>
      <c r="H54" s="220"/>
      <c r="I54" s="220"/>
      <c r="J54" s="220"/>
      <c r="K54" s="220"/>
      <c r="L54" s="220"/>
    </row>
    <row r="55" spans="1:12" ht="56.25" customHeight="1" x14ac:dyDescent="0.35">
      <c r="A55" s="220" t="s">
        <v>221</v>
      </c>
      <c r="B55" s="220"/>
      <c r="C55" s="220"/>
      <c r="D55" s="220"/>
      <c r="E55" s="220"/>
      <c r="F55" s="220"/>
      <c r="G55" s="220"/>
      <c r="H55" s="220"/>
      <c r="I55" s="220"/>
      <c r="J55" s="220"/>
      <c r="K55" s="220"/>
      <c r="L55" s="220"/>
    </row>
    <row r="56" spans="1:12" ht="56.25" customHeight="1" x14ac:dyDescent="0.35">
      <c r="A56" s="220" t="s">
        <v>287</v>
      </c>
      <c r="B56" s="220"/>
      <c r="C56" s="220"/>
      <c r="D56" s="220"/>
      <c r="E56" s="220"/>
      <c r="F56" s="220"/>
      <c r="G56" s="220"/>
      <c r="H56" s="220"/>
      <c r="I56" s="220"/>
      <c r="J56" s="220"/>
      <c r="K56" s="220"/>
      <c r="L56" s="220"/>
    </row>
    <row r="57" spans="1:12" ht="56.25" customHeight="1" x14ac:dyDescent="0.35">
      <c r="A57" s="220" t="s">
        <v>292</v>
      </c>
      <c r="B57" s="221"/>
      <c r="C57" s="221"/>
      <c r="D57" s="221"/>
      <c r="E57" s="221"/>
      <c r="F57" s="221"/>
      <c r="G57" s="221"/>
      <c r="H57" s="221"/>
      <c r="I57" s="221"/>
      <c r="J57" s="221"/>
      <c r="K57" s="221"/>
      <c r="L57" s="221"/>
    </row>
    <row r="58" spans="1:12" ht="56.25" customHeight="1" x14ac:dyDescent="0.35">
      <c r="A58" s="220" t="s">
        <v>291</v>
      </c>
      <c r="B58" s="221"/>
      <c r="C58" s="221"/>
      <c r="D58" s="221"/>
      <c r="E58" s="221"/>
      <c r="F58" s="221"/>
      <c r="G58" s="221"/>
      <c r="H58" s="221"/>
      <c r="I58" s="221"/>
      <c r="J58" s="221"/>
      <c r="K58" s="221"/>
      <c r="L58" s="221"/>
    </row>
    <row r="59" spans="1:12" ht="60" customHeight="1" x14ac:dyDescent="0.3">
      <c r="A59" s="222" t="s">
        <v>264</v>
      </c>
      <c r="B59" s="222"/>
      <c r="C59" s="222"/>
      <c r="D59" s="222"/>
      <c r="E59" s="222"/>
      <c r="F59" s="222"/>
      <c r="G59" s="222"/>
      <c r="H59" s="222"/>
      <c r="I59" s="222"/>
      <c r="J59" s="222"/>
      <c r="K59" s="222"/>
      <c r="L59" s="222"/>
    </row>
    <row r="60" spans="1:12" ht="150" customHeight="1" x14ac:dyDescent="0.25">
      <c r="A60" s="223" t="s">
        <v>265</v>
      </c>
      <c r="B60" s="224"/>
      <c r="C60" s="224"/>
      <c r="D60" s="224"/>
      <c r="E60" s="224"/>
      <c r="F60" s="224"/>
      <c r="G60" s="224"/>
      <c r="H60" s="224"/>
      <c r="I60" s="224"/>
      <c r="J60" s="224"/>
      <c r="K60" s="224"/>
      <c r="L60" s="224"/>
    </row>
    <row r="61" spans="1:12" ht="59.25" customHeight="1" x14ac:dyDescent="0.35">
      <c r="A61" s="219" t="s">
        <v>379</v>
      </c>
      <c r="B61" s="219"/>
      <c r="C61" s="219"/>
      <c r="D61" s="219"/>
      <c r="E61" s="219"/>
      <c r="F61" s="219"/>
      <c r="G61" s="219"/>
      <c r="H61" s="219"/>
      <c r="I61" s="219"/>
      <c r="J61" s="219"/>
      <c r="K61" s="219"/>
      <c r="L61" s="219"/>
    </row>
    <row r="62" spans="1:12" ht="34.5" customHeight="1" x14ac:dyDescent="0.35">
      <c r="A62" s="219" t="s">
        <v>270</v>
      </c>
      <c r="B62" s="219"/>
      <c r="C62" s="219"/>
      <c r="D62" s="219"/>
      <c r="E62" s="219"/>
      <c r="F62" s="219"/>
      <c r="G62" s="219"/>
      <c r="H62" s="219"/>
      <c r="I62" s="219"/>
      <c r="J62" s="219"/>
      <c r="K62" s="219"/>
      <c r="L62" s="219"/>
    </row>
    <row r="63" spans="1:12" s="41" customFormat="1" ht="52.5" customHeight="1" x14ac:dyDescent="0.4"/>
    <row r="64" spans="1:12" ht="55.5" customHeight="1" x14ac:dyDescent="0.25"/>
  </sheetData>
  <mergeCells count="47">
    <mergeCell ref="A56:L56"/>
    <mergeCell ref="J7:J8"/>
    <mergeCell ref="A2:L2"/>
    <mergeCell ref="A3:L3"/>
    <mergeCell ref="A4:A8"/>
    <mergeCell ref="B4:B8"/>
    <mergeCell ref="C4:C8"/>
    <mergeCell ref="D4:F6"/>
    <mergeCell ref="G4:G8"/>
    <mergeCell ref="H4:J6"/>
    <mergeCell ref="K4:K8"/>
    <mergeCell ref="L4:L8"/>
    <mergeCell ref="D7:D8"/>
    <mergeCell ref="E7:E8"/>
    <mergeCell ref="F7:F8"/>
    <mergeCell ref="H7:H8"/>
    <mergeCell ref="I7:I8"/>
    <mergeCell ref="D39:K53"/>
    <mergeCell ref="L39:L40"/>
    <mergeCell ref="A53:B53"/>
    <mergeCell ref="G23:G24"/>
    <mergeCell ref="A21:B21"/>
    <mergeCell ref="A23:A25"/>
    <mergeCell ref="B23:B25"/>
    <mergeCell ref="C23:C24"/>
    <mergeCell ref="D23:F23"/>
    <mergeCell ref="A10:A11"/>
    <mergeCell ref="A26:A27"/>
    <mergeCell ref="A42:A43"/>
    <mergeCell ref="A38:L38"/>
    <mergeCell ref="A22:L22"/>
    <mergeCell ref="A1:XFD1"/>
    <mergeCell ref="A61:L61"/>
    <mergeCell ref="A62:L62"/>
    <mergeCell ref="A54:L54"/>
    <mergeCell ref="A55:L55"/>
    <mergeCell ref="A57:L57"/>
    <mergeCell ref="A58:L58"/>
    <mergeCell ref="A59:L59"/>
    <mergeCell ref="A60:L60"/>
    <mergeCell ref="H23:J23"/>
    <mergeCell ref="K23:K24"/>
    <mergeCell ref="L23:L24"/>
    <mergeCell ref="A37:B37"/>
    <mergeCell ref="A39:A41"/>
    <mergeCell ref="B39:B41"/>
    <mergeCell ref="C39:C40"/>
  </mergeCells>
  <printOptions horizontalCentered="1"/>
  <pageMargins left="0.19685039370078741" right="0.19685039370078741" top="0.78740157480314965" bottom="0.98425196850393704" header="0.31496062992125984" footer="0.31496062992125984"/>
  <pageSetup paperSize="9" scale="29" orientation="landscape" r:id="rId1"/>
  <rowBreaks count="1" manualBreakCount="1">
    <brk id="3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I19"/>
  <sheetViews>
    <sheetView view="pageBreakPreview" topLeftCell="A7" zoomScale="95" zoomScaleNormal="100" zoomScaleSheetLayoutView="95" workbookViewId="0">
      <selection activeCell="A13" sqref="A13:I13"/>
    </sheetView>
  </sheetViews>
  <sheetFormatPr defaultRowHeight="15" x14ac:dyDescent="0.25"/>
  <cols>
    <col min="1" max="1" width="7.42578125" customWidth="1"/>
    <col min="2" max="2" width="76.42578125" customWidth="1"/>
    <col min="3" max="3" width="42.5703125" customWidth="1"/>
    <col min="4" max="5" width="30.7109375" customWidth="1"/>
  </cols>
  <sheetData>
    <row r="1" spans="1:9" s="206" customFormat="1" ht="123" customHeight="1" x14ac:dyDescent="0.25">
      <c r="A1" s="205" t="s">
        <v>357</v>
      </c>
    </row>
    <row r="2" spans="1:9" ht="34.5" customHeight="1" x14ac:dyDescent="0.4">
      <c r="A2" s="210" t="s">
        <v>206</v>
      </c>
      <c r="B2" s="211"/>
      <c r="C2" s="211"/>
      <c r="D2" s="211"/>
      <c r="E2" s="211"/>
    </row>
    <row r="3" spans="1:9" ht="82.5" customHeight="1" x14ac:dyDescent="0.25">
      <c r="A3" s="315" t="s">
        <v>207</v>
      </c>
      <c r="B3" s="315"/>
      <c r="C3" s="365"/>
      <c r="D3" s="365"/>
      <c r="E3" s="315"/>
    </row>
    <row r="4" spans="1:9" ht="60.75" customHeight="1" x14ac:dyDescent="0.25">
      <c r="A4" s="330" t="s">
        <v>102</v>
      </c>
      <c r="B4" s="331" t="s">
        <v>197</v>
      </c>
      <c r="C4" s="367" t="s">
        <v>212</v>
      </c>
      <c r="D4" s="367"/>
      <c r="E4" s="367"/>
    </row>
    <row r="5" spans="1:9" ht="29.25" customHeight="1" x14ac:dyDescent="0.25">
      <c r="A5" s="213"/>
      <c r="B5" s="360"/>
      <c r="C5" s="367" t="s">
        <v>208</v>
      </c>
      <c r="D5" s="385" t="s">
        <v>209</v>
      </c>
      <c r="E5" s="385"/>
    </row>
    <row r="6" spans="1:9" ht="51" customHeight="1" x14ac:dyDescent="0.25">
      <c r="A6" s="214"/>
      <c r="B6" s="333"/>
      <c r="C6" s="367"/>
      <c r="D6" s="160" t="s">
        <v>210</v>
      </c>
      <c r="E6" s="160" t="s">
        <v>211</v>
      </c>
    </row>
    <row r="7" spans="1:9" ht="19.5" customHeight="1" x14ac:dyDescent="0.25">
      <c r="A7" s="21">
        <v>1</v>
      </c>
      <c r="B7" s="21">
        <v>2</v>
      </c>
      <c r="C7" s="53">
        <v>3</v>
      </c>
      <c r="D7" s="53">
        <v>4</v>
      </c>
      <c r="E7" s="53">
        <v>5</v>
      </c>
    </row>
    <row r="8" spans="1:9" ht="40.5" customHeight="1" x14ac:dyDescent="0.25">
      <c r="A8" s="35" t="s">
        <v>95</v>
      </c>
      <c r="B8" s="48" t="s">
        <v>21</v>
      </c>
      <c r="C8" s="122"/>
      <c r="D8" s="122"/>
      <c r="E8" s="122"/>
    </row>
    <row r="9" spans="1:9" ht="41.25" customHeight="1" x14ac:dyDescent="0.25">
      <c r="A9" s="42" t="s">
        <v>97</v>
      </c>
      <c r="B9" s="49" t="s">
        <v>21</v>
      </c>
      <c r="C9" s="161"/>
      <c r="D9" s="161"/>
      <c r="E9" s="161"/>
    </row>
    <row r="10" spans="1:9" ht="41.25" customHeight="1" x14ac:dyDescent="0.3">
      <c r="A10" s="56" t="s">
        <v>152</v>
      </c>
      <c r="B10" s="58"/>
      <c r="C10" s="162"/>
      <c r="D10" s="162"/>
      <c r="E10" s="162"/>
    </row>
    <row r="11" spans="1:9" ht="41.25" customHeight="1" x14ac:dyDescent="0.3">
      <c r="A11" s="56"/>
      <c r="B11" s="57" t="s">
        <v>123</v>
      </c>
      <c r="C11" s="162">
        <f t="shared" ref="C11:E11" si="0">SUM(C8:C10)</f>
        <v>0</v>
      </c>
      <c r="D11" s="162">
        <f t="shared" si="0"/>
        <v>0</v>
      </c>
      <c r="E11" s="162">
        <f t="shared" si="0"/>
        <v>0</v>
      </c>
    </row>
    <row r="12" spans="1:9" ht="41.25" customHeight="1" x14ac:dyDescent="0.3">
      <c r="A12" s="386" t="s">
        <v>286</v>
      </c>
      <c r="B12" s="386"/>
      <c r="C12" s="386"/>
      <c r="D12" s="386"/>
      <c r="E12" s="386"/>
    </row>
    <row r="13" spans="1:9" ht="102.75" customHeight="1" x14ac:dyDescent="0.25">
      <c r="A13" s="380" t="s">
        <v>362</v>
      </c>
      <c r="B13" s="380"/>
      <c r="C13" s="380"/>
      <c r="D13" s="380"/>
      <c r="E13" s="380"/>
      <c r="F13" s="380"/>
      <c r="G13" s="380"/>
      <c r="H13" s="380"/>
      <c r="I13" s="380"/>
    </row>
    <row r="14" spans="1:9" ht="18" customHeight="1" x14ac:dyDescent="0.25">
      <c r="A14" s="380" t="s">
        <v>278</v>
      </c>
      <c r="B14" s="380"/>
      <c r="C14" s="380"/>
      <c r="D14" s="380"/>
      <c r="E14" s="380"/>
      <c r="F14" s="380"/>
      <c r="G14" s="380"/>
      <c r="H14" s="380"/>
      <c r="I14" s="380"/>
    </row>
    <row r="15" spans="1:9" ht="15" customHeight="1" x14ac:dyDescent="0.3">
      <c r="A15" s="112"/>
      <c r="B15" s="112"/>
      <c r="C15" s="112"/>
      <c r="D15" s="112"/>
      <c r="E15" s="112"/>
      <c r="F15" s="112"/>
      <c r="G15" s="112"/>
      <c r="H15" s="112"/>
      <c r="I15" s="112"/>
    </row>
    <row r="16" spans="1:9" ht="15" customHeight="1" x14ac:dyDescent="0.3">
      <c r="A16" s="112"/>
      <c r="B16" s="112"/>
      <c r="C16" s="112"/>
      <c r="D16" s="112"/>
      <c r="E16" s="112"/>
      <c r="F16" s="112"/>
      <c r="G16" s="112"/>
      <c r="H16" s="112"/>
      <c r="I16" s="112"/>
    </row>
    <row r="17" spans="1:9" ht="15" customHeight="1" x14ac:dyDescent="0.3">
      <c r="A17" s="112"/>
      <c r="B17" s="112"/>
      <c r="C17" s="112"/>
      <c r="D17" s="112"/>
      <c r="E17" s="112"/>
      <c r="F17" s="112"/>
      <c r="G17" s="112"/>
      <c r="H17" s="112"/>
      <c r="I17" s="112"/>
    </row>
    <row r="18" spans="1:9" ht="15" customHeight="1" x14ac:dyDescent="0.3">
      <c r="A18" s="112"/>
      <c r="B18" s="112"/>
      <c r="C18" s="112"/>
      <c r="D18" s="112"/>
      <c r="E18" s="112"/>
      <c r="F18" s="112"/>
      <c r="G18" s="112"/>
      <c r="H18" s="112"/>
      <c r="I18" s="112"/>
    </row>
    <row r="19" spans="1:9" ht="15" customHeight="1" x14ac:dyDescent="0.3">
      <c r="A19" s="112"/>
      <c r="B19" s="112"/>
      <c r="C19" s="112"/>
      <c r="D19" s="112"/>
      <c r="E19" s="112"/>
      <c r="F19" s="112"/>
      <c r="G19" s="112"/>
      <c r="H19" s="112"/>
      <c r="I19" s="112"/>
    </row>
  </sheetData>
  <mergeCells count="11">
    <mergeCell ref="A13:I13"/>
    <mergeCell ref="A14:I14"/>
    <mergeCell ref="A1:XFD1"/>
    <mergeCell ref="A2:E2"/>
    <mergeCell ref="A3:E3"/>
    <mergeCell ref="A4:A6"/>
    <mergeCell ref="B4:B6"/>
    <mergeCell ref="C4:E4"/>
    <mergeCell ref="C5:C6"/>
    <mergeCell ref="D5:E5"/>
    <mergeCell ref="A12:E12"/>
  </mergeCells>
  <pageMargins left="0.7" right="0.7" top="0.75" bottom="0.75" header="0.3" footer="0.3"/>
  <pageSetup paperSize="9" scale="6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L21"/>
  <sheetViews>
    <sheetView view="pageBreakPreview" topLeftCell="A7" zoomScale="95" zoomScaleNormal="100" zoomScaleSheetLayoutView="95" workbookViewId="0">
      <selection activeCell="B23" sqref="B23"/>
    </sheetView>
  </sheetViews>
  <sheetFormatPr defaultRowHeight="15" x14ac:dyDescent="0.25"/>
  <cols>
    <col min="1" max="1" width="7.42578125" customWidth="1"/>
    <col min="2" max="2" width="90.7109375" customWidth="1"/>
    <col min="3" max="3" width="50.7109375" customWidth="1"/>
  </cols>
  <sheetData>
    <row r="1" spans="1:12" s="206" customFormat="1" ht="123" customHeight="1" x14ac:dyDescent="0.25">
      <c r="A1" s="205" t="s">
        <v>357</v>
      </c>
    </row>
    <row r="2" spans="1:12" ht="34.5" customHeight="1" x14ac:dyDescent="0.4">
      <c r="A2" s="210" t="s">
        <v>213</v>
      </c>
      <c r="B2" s="211"/>
      <c r="C2" s="211"/>
    </row>
    <row r="3" spans="1:12" ht="82.5" customHeight="1" x14ac:dyDescent="0.25">
      <c r="A3" s="315" t="s">
        <v>218</v>
      </c>
      <c r="B3" s="315"/>
      <c r="C3" s="315"/>
    </row>
    <row r="4" spans="1:12" ht="60.75" customHeight="1" x14ac:dyDescent="0.25">
      <c r="A4" s="330" t="s">
        <v>102</v>
      </c>
      <c r="B4" s="330" t="s">
        <v>217</v>
      </c>
      <c r="C4" s="379" t="s">
        <v>216</v>
      </c>
    </row>
    <row r="5" spans="1:12" ht="51" customHeight="1" x14ac:dyDescent="0.25">
      <c r="A5" s="214"/>
      <c r="B5" s="214"/>
      <c r="C5" s="216"/>
    </row>
    <row r="6" spans="1:12" ht="19.5" customHeight="1" x14ac:dyDescent="0.25">
      <c r="A6" s="21">
        <v>1</v>
      </c>
      <c r="B6" s="21">
        <v>2</v>
      </c>
      <c r="C6" s="21">
        <v>3</v>
      </c>
    </row>
    <row r="7" spans="1:12" ht="40.5" customHeight="1" x14ac:dyDescent="0.3">
      <c r="A7" s="35" t="s">
        <v>95</v>
      </c>
      <c r="B7" s="48" t="s">
        <v>21</v>
      </c>
      <c r="C7" s="59"/>
    </row>
    <row r="8" spans="1:12" ht="41.25" customHeight="1" x14ac:dyDescent="0.3">
      <c r="A8" s="42" t="s">
        <v>97</v>
      </c>
      <c r="B8" s="49" t="s">
        <v>21</v>
      </c>
      <c r="C8" s="61"/>
    </row>
    <row r="9" spans="1:12" ht="41.25" customHeight="1" x14ac:dyDescent="0.3">
      <c r="A9" s="56" t="s">
        <v>152</v>
      </c>
      <c r="B9" s="58"/>
      <c r="C9" s="57"/>
    </row>
    <row r="10" spans="1:12" ht="41.25" customHeight="1" x14ac:dyDescent="0.3">
      <c r="A10" s="56"/>
      <c r="B10" s="65" t="s">
        <v>214</v>
      </c>
      <c r="C10" s="66">
        <f>SUM(C7:C9)</f>
        <v>0</v>
      </c>
    </row>
    <row r="11" spans="1:12" ht="40.5" customHeight="1" x14ac:dyDescent="0.3">
      <c r="A11" s="35" t="s">
        <v>95</v>
      </c>
      <c r="B11" s="48" t="s">
        <v>21</v>
      </c>
      <c r="C11" s="59"/>
    </row>
    <row r="12" spans="1:12" ht="40.5" customHeight="1" x14ac:dyDescent="0.3">
      <c r="A12" s="42" t="s">
        <v>97</v>
      </c>
      <c r="B12" s="49" t="s">
        <v>21</v>
      </c>
      <c r="C12" s="61"/>
    </row>
    <row r="13" spans="1:12" ht="40.5" customHeight="1" x14ac:dyDescent="0.3">
      <c r="A13" s="56" t="s">
        <v>152</v>
      </c>
      <c r="B13" s="58"/>
      <c r="C13" s="57"/>
    </row>
    <row r="14" spans="1:12" ht="40.5" customHeight="1" x14ac:dyDescent="0.3">
      <c r="A14" s="56"/>
      <c r="B14" s="65" t="s">
        <v>215</v>
      </c>
      <c r="C14" s="66">
        <f>SUM(C11:C13)</f>
        <v>0</v>
      </c>
    </row>
    <row r="15" spans="1:12" ht="156.75" customHeight="1" x14ac:dyDescent="0.25">
      <c r="A15" s="387" t="s">
        <v>361</v>
      </c>
      <c r="B15" s="387"/>
      <c r="C15" s="387"/>
      <c r="D15" s="387"/>
      <c r="E15" s="387"/>
      <c r="F15" s="387"/>
      <c r="G15" s="387"/>
      <c r="H15" s="387"/>
      <c r="I15" s="387"/>
      <c r="J15" s="387"/>
      <c r="K15" s="387"/>
      <c r="L15" s="387"/>
    </row>
    <row r="16" spans="1:12" ht="17.25" customHeight="1" x14ac:dyDescent="0.25">
      <c r="A16" s="387" t="s">
        <v>279</v>
      </c>
      <c r="B16" s="387"/>
      <c r="C16" s="387"/>
      <c r="D16" s="387"/>
      <c r="E16" s="387"/>
      <c r="F16" s="387"/>
      <c r="G16" s="387"/>
      <c r="H16" s="387"/>
      <c r="I16" s="387"/>
      <c r="J16" s="387"/>
      <c r="K16" s="387"/>
      <c r="L16" s="387"/>
    </row>
    <row r="17" spans="1:12" ht="15" customHeight="1" x14ac:dyDescent="0.3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</row>
    <row r="18" spans="1:12" ht="15" customHeight="1" x14ac:dyDescent="0.3">
      <c r="A18" s="112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</row>
    <row r="19" spans="1:12" ht="15" customHeight="1" x14ac:dyDescent="0.3">
      <c r="A19" s="112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</row>
    <row r="20" spans="1:12" ht="15" customHeight="1" x14ac:dyDescent="0.3">
      <c r="A20" s="112"/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</row>
    <row r="21" spans="1:12" ht="15" customHeight="1" x14ac:dyDescent="0.3">
      <c r="A21" s="112"/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</row>
  </sheetData>
  <mergeCells count="8">
    <mergeCell ref="A15:L15"/>
    <mergeCell ref="A16:L16"/>
    <mergeCell ref="A1:XFD1"/>
    <mergeCell ref="A2:C2"/>
    <mergeCell ref="A3:C3"/>
    <mergeCell ref="A4:A5"/>
    <mergeCell ref="B4:B5"/>
    <mergeCell ref="C4:C5"/>
  </mergeCells>
  <pageMargins left="0.7" right="0.7" top="0.75" bottom="0.75" header="0.3" footer="0.3"/>
  <pageSetup paperSize="9" scale="5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D6B33-65C9-40F6-8AC3-12B66FA3D6AD}">
  <sheetPr>
    <pageSetUpPr fitToPage="1"/>
  </sheetPr>
  <dimension ref="A1:C10"/>
  <sheetViews>
    <sheetView tabSelected="1" view="pageBreakPreview" zoomScale="80" zoomScaleNormal="100" zoomScaleSheetLayoutView="80" workbookViewId="0">
      <selection activeCell="A8" sqref="A8:C8"/>
    </sheetView>
  </sheetViews>
  <sheetFormatPr defaultRowHeight="15" x14ac:dyDescent="0.25"/>
  <cols>
    <col min="1" max="1" width="12.28515625" customWidth="1"/>
    <col min="2" max="3" width="71.7109375" customWidth="1"/>
  </cols>
  <sheetData>
    <row r="1" spans="1:3" s="206" customFormat="1" ht="123" customHeight="1" x14ac:dyDescent="0.25">
      <c r="A1" s="205" t="s">
        <v>357</v>
      </c>
    </row>
    <row r="2" spans="1:3" ht="34.5" customHeight="1" x14ac:dyDescent="0.4">
      <c r="A2" s="210" t="s">
        <v>347</v>
      </c>
      <c r="B2" s="210"/>
      <c r="C2" s="210"/>
    </row>
    <row r="3" spans="1:3" ht="82.5" customHeight="1" x14ac:dyDescent="0.25">
      <c r="A3" s="315" t="s">
        <v>348</v>
      </c>
      <c r="B3" s="315"/>
      <c r="C3" s="315"/>
    </row>
    <row r="4" spans="1:3" ht="47.25" customHeight="1" x14ac:dyDescent="0.25">
      <c r="A4" s="165" t="s">
        <v>349</v>
      </c>
      <c r="B4" s="190" t="s">
        <v>350</v>
      </c>
      <c r="C4" s="190" t="s">
        <v>351</v>
      </c>
    </row>
    <row r="5" spans="1:3" ht="19.5" customHeight="1" x14ac:dyDescent="0.25">
      <c r="A5" s="21">
        <v>1</v>
      </c>
      <c r="B5" s="21">
        <v>2</v>
      </c>
      <c r="C5" s="21">
        <v>3</v>
      </c>
    </row>
    <row r="6" spans="1:3" ht="157.5" customHeight="1" x14ac:dyDescent="0.25">
      <c r="A6" s="35" t="s">
        <v>95</v>
      </c>
      <c r="B6" s="45">
        <v>88</v>
      </c>
      <c r="C6" s="45">
        <v>82.75</v>
      </c>
    </row>
    <row r="7" spans="1:3" s="117" customFormat="1" ht="146.25" customHeight="1" x14ac:dyDescent="0.25">
      <c r="A7" s="388"/>
      <c r="B7" s="388"/>
      <c r="C7" s="388"/>
    </row>
    <row r="8" spans="1:3" ht="23.25" customHeight="1" x14ac:dyDescent="0.3">
      <c r="A8" s="389" t="s">
        <v>360</v>
      </c>
      <c r="B8" s="389"/>
      <c r="C8" s="389"/>
    </row>
    <row r="9" spans="1:3" ht="39.75" customHeight="1" x14ac:dyDescent="0.3">
      <c r="A9" s="364" t="s">
        <v>352</v>
      </c>
      <c r="B9" s="364"/>
      <c r="C9" s="364"/>
    </row>
    <row r="10" spans="1:3" ht="90.75" customHeight="1" x14ac:dyDescent="0.25">
      <c r="A10" s="166"/>
    </row>
  </sheetData>
  <mergeCells count="6">
    <mergeCell ref="A9:C9"/>
    <mergeCell ref="A1:XFD1"/>
    <mergeCell ref="A2:C2"/>
    <mergeCell ref="A3:C3"/>
    <mergeCell ref="A7:C7"/>
    <mergeCell ref="A8:C8"/>
  </mergeCells>
  <pageMargins left="0.7" right="0.7" top="0.75" bottom="0.75" header="0.3" footer="0.3"/>
  <pageSetup paperSize="9" scale="5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7"/>
  <sheetViews>
    <sheetView view="pageBreakPreview" topLeftCell="A28" zoomScale="51" zoomScaleNormal="100" zoomScaleSheetLayoutView="51" workbookViewId="0">
      <selection activeCell="A33" sqref="A33:L33"/>
    </sheetView>
  </sheetViews>
  <sheetFormatPr defaultRowHeight="15" x14ac:dyDescent="0.25"/>
  <cols>
    <col min="1" max="1" width="17.7109375" customWidth="1"/>
    <col min="2" max="2" width="61.28515625" customWidth="1"/>
    <col min="3" max="3" width="31.5703125" customWidth="1"/>
    <col min="4" max="6" width="25.28515625" customWidth="1"/>
    <col min="7" max="7" width="30.7109375" customWidth="1"/>
    <col min="8" max="10" width="25.28515625" customWidth="1"/>
    <col min="11" max="11" width="31.5703125" customWidth="1"/>
    <col min="12" max="12" width="30.28515625" customWidth="1"/>
  </cols>
  <sheetData>
    <row r="1" spans="1:12" s="218" customFormat="1" ht="123" customHeight="1" x14ac:dyDescent="0.25">
      <c r="A1" s="217" t="s">
        <v>355</v>
      </c>
    </row>
    <row r="2" spans="1:12" ht="31.5" x14ac:dyDescent="0.5">
      <c r="A2" s="253" t="s">
        <v>235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</row>
    <row r="3" spans="1:12" ht="60" customHeight="1" x14ac:dyDescent="0.5">
      <c r="A3" s="254" t="s">
        <v>232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</row>
    <row r="4" spans="1:12" ht="26.25" customHeight="1" x14ac:dyDescent="0.25">
      <c r="A4" s="272" t="s">
        <v>227</v>
      </c>
      <c r="B4" s="272" t="s">
        <v>238</v>
      </c>
      <c r="C4" s="280" t="s">
        <v>239</v>
      </c>
      <c r="D4" s="270" t="s">
        <v>240</v>
      </c>
      <c r="E4" s="286"/>
      <c r="F4" s="287"/>
      <c r="G4" s="272" t="s">
        <v>91</v>
      </c>
      <c r="H4" s="270" t="s">
        <v>241</v>
      </c>
      <c r="I4" s="286"/>
      <c r="J4" s="287"/>
      <c r="K4" s="272" t="s">
        <v>242</v>
      </c>
      <c r="L4" s="280" t="s">
        <v>243</v>
      </c>
    </row>
    <row r="5" spans="1:12" x14ac:dyDescent="0.25">
      <c r="A5" s="271"/>
      <c r="B5" s="271"/>
      <c r="C5" s="285"/>
      <c r="D5" s="288"/>
      <c r="E5" s="238"/>
      <c r="F5" s="289"/>
      <c r="G5" s="271"/>
      <c r="H5" s="288"/>
      <c r="I5" s="238"/>
      <c r="J5" s="289"/>
      <c r="K5" s="271"/>
      <c r="L5" s="285"/>
    </row>
    <row r="6" spans="1:12" x14ac:dyDescent="0.25">
      <c r="A6" s="271"/>
      <c r="B6" s="271"/>
      <c r="C6" s="285"/>
      <c r="D6" s="290"/>
      <c r="E6" s="291"/>
      <c r="F6" s="292"/>
      <c r="G6" s="271"/>
      <c r="H6" s="290"/>
      <c r="I6" s="291"/>
      <c r="J6" s="292"/>
      <c r="K6" s="271"/>
      <c r="L6" s="285"/>
    </row>
    <row r="7" spans="1:12" ht="24.75" customHeight="1" x14ac:dyDescent="0.25">
      <c r="A7" s="271"/>
      <c r="B7" s="271"/>
      <c r="C7" s="285"/>
      <c r="D7" s="272" t="s">
        <v>61</v>
      </c>
      <c r="E7" s="272" t="s">
        <v>244</v>
      </c>
      <c r="F7" s="272" t="s">
        <v>250</v>
      </c>
      <c r="G7" s="271"/>
      <c r="H7" s="272" t="s">
        <v>293</v>
      </c>
      <c r="I7" s="272" t="s">
        <v>63</v>
      </c>
      <c r="J7" s="272" t="s">
        <v>251</v>
      </c>
      <c r="K7" s="271"/>
      <c r="L7" s="285"/>
    </row>
    <row r="8" spans="1:12" ht="78.75" customHeight="1" x14ac:dyDescent="0.25">
      <c r="A8" s="279"/>
      <c r="B8" s="279"/>
      <c r="C8" s="281"/>
      <c r="D8" s="279"/>
      <c r="E8" s="279"/>
      <c r="F8" s="279"/>
      <c r="G8" s="279"/>
      <c r="H8" s="279"/>
      <c r="I8" s="279"/>
      <c r="J8" s="279"/>
      <c r="K8" s="279"/>
      <c r="L8" s="281"/>
    </row>
    <row r="9" spans="1:12" ht="27.75" customHeight="1" x14ac:dyDescent="0.4">
      <c r="A9" s="77">
        <v>1</v>
      </c>
      <c r="B9" s="77">
        <v>2</v>
      </c>
      <c r="C9" s="77">
        <v>3</v>
      </c>
      <c r="D9" s="77">
        <v>4</v>
      </c>
      <c r="E9" s="77">
        <v>5</v>
      </c>
      <c r="F9" s="77">
        <v>6</v>
      </c>
      <c r="G9" s="77">
        <v>7</v>
      </c>
      <c r="H9" s="77">
        <v>8</v>
      </c>
      <c r="I9" s="77">
        <v>9</v>
      </c>
      <c r="J9" s="77">
        <v>10</v>
      </c>
      <c r="K9" s="77">
        <v>11</v>
      </c>
      <c r="L9" s="77">
        <v>12</v>
      </c>
    </row>
    <row r="10" spans="1:12" ht="65.25" customHeight="1" x14ac:dyDescent="0.35">
      <c r="A10" s="78" t="s">
        <v>2</v>
      </c>
      <c r="B10" s="79" t="s">
        <v>228</v>
      </c>
      <c r="C10" s="80">
        <v>1627545.41</v>
      </c>
      <c r="D10" s="80"/>
      <c r="E10" s="197">
        <v>58547.7</v>
      </c>
      <c r="F10" s="80"/>
      <c r="G10" s="197">
        <f>SUM(D10:F10)</f>
        <v>58547.7</v>
      </c>
      <c r="H10" s="80"/>
      <c r="I10" s="80">
        <v>218763.92</v>
      </c>
      <c r="J10" s="80"/>
      <c r="K10" s="80">
        <f>SUM(H10:J10)</f>
        <v>218763.92</v>
      </c>
      <c r="L10" s="80">
        <f>C10+G10-K10</f>
        <v>1467329.19</v>
      </c>
    </row>
    <row r="11" spans="1:12" ht="65.25" customHeight="1" x14ac:dyDescent="0.35">
      <c r="A11" s="81" t="s">
        <v>11</v>
      </c>
      <c r="B11" s="82" t="s">
        <v>229</v>
      </c>
      <c r="C11" s="83"/>
      <c r="D11" s="80"/>
      <c r="E11" s="80"/>
      <c r="F11" s="80"/>
      <c r="G11" s="80">
        <f t="shared" ref="G11" si="0">SUM(D11:F11)</f>
        <v>0</v>
      </c>
      <c r="H11" s="80"/>
      <c r="I11" s="80"/>
      <c r="J11" s="80"/>
      <c r="K11" s="80">
        <f t="shared" ref="K11" si="1">SUM(H11:J11)</f>
        <v>0</v>
      </c>
      <c r="L11" s="80">
        <f t="shared" ref="L11" si="2">C11+G11-K11</f>
        <v>0</v>
      </c>
    </row>
    <row r="12" spans="1:12" ht="69.95" customHeight="1" x14ac:dyDescent="0.4">
      <c r="A12" s="273" t="s">
        <v>233</v>
      </c>
      <c r="B12" s="274"/>
      <c r="C12" s="84">
        <f t="shared" ref="C12:L12" si="3">SUM(C10:C11)</f>
        <v>1627545.41</v>
      </c>
      <c r="D12" s="84">
        <f t="shared" si="3"/>
        <v>0</v>
      </c>
      <c r="E12" s="199">
        <f t="shared" si="3"/>
        <v>58547.7</v>
      </c>
      <c r="F12" s="84">
        <f t="shared" si="3"/>
        <v>0</v>
      </c>
      <c r="G12" s="199">
        <f t="shared" si="3"/>
        <v>58547.7</v>
      </c>
      <c r="H12" s="84">
        <f t="shared" si="3"/>
        <v>0</v>
      </c>
      <c r="I12" s="84">
        <f t="shared" si="3"/>
        <v>218763.92</v>
      </c>
      <c r="J12" s="84">
        <f t="shared" si="3"/>
        <v>0</v>
      </c>
      <c r="K12" s="84">
        <f t="shared" si="3"/>
        <v>218763.92</v>
      </c>
      <c r="L12" s="84">
        <f t="shared" si="3"/>
        <v>1467329.19</v>
      </c>
    </row>
    <row r="13" spans="1:12" ht="26.25" customHeight="1" x14ac:dyDescent="0.4">
      <c r="A13" s="41"/>
      <c r="B13" s="41"/>
      <c r="C13" s="85"/>
      <c r="D13" s="85"/>
      <c r="E13" s="85"/>
      <c r="F13" s="85"/>
      <c r="G13" s="85"/>
      <c r="H13" s="85"/>
      <c r="I13" s="85"/>
      <c r="J13" s="85"/>
      <c r="K13" s="85"/>
      <c r="L13" s="85"/>
    </row>
    <row r="14" spans="1:12" ht="54" customHeight="1" x14ac:dyDescent="0.25">
      <c r="A14" s="272" t="s">
        <v>227</v>
      </c>
      <c r="B14" s="272" t="s">
        <v>230</v>
      </c>
      <c r="C14" s="280" t="s">
        <v>245</v>
      </c>
      <c r="D14" s="282" t="s">
        <v>246</v>
      </c>
      <c r="E14" s="283"/>
      <c r="F14" s="284"/>
      <c r="G14" s="270" t="s">
        <v>64</v>
      </c>
      <c r="H14" s="269" t="s">
        <v>247</v>
      </c>
      <c r="I14" s="269"/>
      <c r="J14" s="269"/>
      <c r="K14" s="270" t="s">
        <v>65</v>
      </c>
      <c r="L14" s="272" t="s">
        <v>66</v>
      </c>
    </row>
    <row r="15" spans="1:12" ht="80.25" customHeight="1" x14ac:dyDescent="0.25">
      <c r="A15" s="271"/>
      <c r="B15" s="271"/>
      <c r="C15" s="281"/>
      <c r="D15" s="86" t="s">
        <v>248</v>
      </c>
      <c r="E15" s="86" t="s">
        <v>249</v>
      </c>
      <c r="F15" s="86" t="s">
        <v>251</v>
      </c>
      <c r="G15" s="279"/>
      <c r="H15" s="87" t="s">
        <v>294</v>
      </c>
      <c r="I15" s="87" t="s">
        <v>63</v>
      </c>
      <c r="J15" s="87" t="s">
        <v>251</v>
      </c>
      <c r="K15" s="271"/>
      <c r="L15" s="271"/>
    </row>
    <row r="16" spans="1:12" ht="26.25" x14ac:dyDescent="0.4">
      <c r="A16" s="279"/>
      <c r="B16" s="279"/>
      <c r="C16" s="88">
        <v>13</v>
      </c>
      <c r="D16" s="88">
        <v>14</v>
      </c>
      <c r="E16" s="88">
        <v>15</v>
      </c>
      <c r="F16" s="88">
        <v>16</v>
      </c>
      <c r="G16" s="89">
        <v>17</v>
      </c>
      <c r="H16" s="90">
        <v>18</v>
      </c>
      <c r="I16" s="90">
        <v>19</v>
      </c>
      <c r="J16" s="90">
        <v>20</v>
      </c>
      <c r="K16" s="90">
        <v>21</v>
      </c>
      <c r="L16" s="91">
        <v>22</v>
      </c>
    </row>
    <row r="17" spans="1:12" ht="65.25" customHeight="1" x14ac:dyDescent="0.4">
      <c r="A17" s="78" t="s">
        <v>2</v>
      </c>
      <c r="B17" s="82" t="s">
        <v>228</v>
      </c>
      <c r="C17" s="80">
        <v>1627545.41</v>
      </c>
      <c r="D17" s="80"/>
      <c r="E17" s="197">
        <v>58547.7</v>
      </c>
      <c r="F17" s="80"/>
      <c r="G17" s="199">
        <f>SUM(D17:F17)</f>
        <v>58547.7</v>
      </c>
      <c r="H17" s="80"/>
      <c r="I17" s="80">
        <v>218763.92</v>
      </c>
      <c r="J17" s="80"/>
      <c r="K17" s="92">
        <f>SUM(H17:J17)</f>
        <v>218763.92</v>
      </c>
      <c r="L17" s="84">
        <f>C17+G17-K17</f>
        <v>1467329.19</v>
      </c>
    </row>
    <row r="18" spans="1:12" ht="65.25" customHeight="1" x14ac:dyDescent="0.4">
      <c r="A18" s="81">
        <v>2</v>
      </c>
      <c r="B18" s="82" t="s">
        <v>229</v>
      </c>
      <c r="C18" s="83"/>
      <c r="D18" s="80"/>
      <c r="E18" s="80"/>
      <c r="F18" s="80"/>
      <c r="G18" s="200">
        <f t="shared" ref="G18" si="4">SUM(D18:F18)</f>
        <v>0</v>
      </c>
      <c r="H18" s="80"/>
      <c r="I18" s="80"/>
      <c r="J18" s="80"/>
      <c r="K18" s="84">
        <f t="shared" ref="K18" si="5">SUM(H18:J18)</f>
        <v>0</v>
      </c>
      <c r="L18" s="84">
        <f t="shared" ref="L18" si="6">C18+G18-K18</f>
        <v>0</v>
      </c>
    </row>
    <row r="19" spans="1:12" ht="69.95" customHeight="1" x14ac:dyDescent="0.35">
      <c r="A19" s="273" t="s">
        <v>233</v>
      </c>
      <c r="B19" s="274"/>
      <c r="C19" s="93">
        <f t="shared" ref="C19:L19" si="7">SUM(C17:C18)</f>
        <v>1627545.41</v>
      </c>
      <c r="D19" s="93">
        <f t="shared" si="7"/>
        <v>0</v>
      </c>
      <c r="E19" s="198">
        <f t="shared" si="7"/>
        <v>58547.7</v>
      </c>
      <c r="F19" s="93">
        <f t="shared" si="7"/>
        <v>0</v>
      </c>
      <c r="G19" s="198">
        <f t="shared" si="7"/>
        <v>58547.7</v>
      </c>
      <c r="H19" s="93">
        <f t="shared" si="7"/>
        <v>0</v>
      </c>
      <c r="I19" s="93">
        <f t="shared" si="7"/>
        <v>218763.92</v>
      </c>
      <c r="J19" s="93">
        <f t="shared" si="7"/>
        <v>0</v>
      </c>
      <c r="K19" s="93">
        <f t="shared" si="7"/>
        <v>218763.92</v>
      </c>
      <c r="L19" s="93">
        <f t="shared" si="7"/>
        <v>1467329.19</v>
      </c>
    </row>
    <row r="20" spans="1:12" ht="26.25" customHeight="1" x14ac:dyDescent="0.25">
      <c r="A20" s="94"/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</row>
    <row r="21" spans="1:12" ht="50.25" customHeight="1" x14ac:dyDescent="0.25">
      <c r="A21" s="275" t="s">
        <v>227</v>
      </c>
      <c r="B21" s="275" t="s">
        <v>231</v>
      </c>
      <c r="C21" s="275" t="s">
        <v>69</v>
      </c>
      <c r="D21" s="234" t="s">
        <v>90</v>
      </c>
      <c r="E21" s="235"/>
      <c r="F21" s="235"/>
      <c r="G21" s="235"/>
      <c r="H21" s="235"/>
      <c r="I21" s="235"/>
      <c r="J21" s="235"/>
      <c r="K21" s="236"/>
      <c r="L21" s="275" t="s">
        <v>70</v>
      </c>
    </row>
    <row r="22" spans="1:12" ht="55.5" customHeight="1" x14ac:dyDescent="0.25">
      <c r="A22" s="276"/>
      <c r="B22" s="276"/>
      <c r="C22" s="278"/>
      <c r="D22" s="237"/>
      <c r="E22" s="238"/>
      <c r="F22" s="238"/>
      <c r="G22" s="238"/>
      <c r="H22" s="238"/>
      <c r="I22" s="238"/>
      <c r="J22" s="238"/>
      <c r="K22" s="239"/>
      <c r="L22" s="278"/>
    </row>
    <row r="23" spans="1:12" ht="27.75" customHeight="1" x14ac:dyDescent="0.25">
      <c r="A23" s="277"/>
      <c r="B23" s="277"/>
      <c r="C23" s="95">
        <v>23</v>
      </c>
      <c r="D23" s="237"/>
      <c r="E23" s="238"/>
      <c r="F23" s="238"/>
      <c r="G23" s="238"/>
      <c r="H23" s="238"/>
      <c r="I23" s="238"/>
      <c r="J23" s="238"/>
      <c r="K23" s="239"/>
      <c r="L23" s="96">
        <v>24</v>
      </c>
    </row>
    <row r="24" spans="1:12" ht="65.25" customHeight="1" x14ac:dyDescent="0.25">
      <c r="A24" s="78" t="s">
        <v>2</v>
      </c>
      <c r="B24" s="79" t="s">
        <v>228</v>
      </c>
      <c r="C24" s="92">
        <f>C10-C17</f>
        <v>0</v>
      </c>
      <c r="D24" s="237"/>
      <c r="E24" s="238"/>
      <c r="F24" s="238"/>
      <c r="G24" s="238"/>
      <c r="H24" s="238"/>
      <c r="I24" s="238"/>
      <c r="J24" s="238"/>
      <c r="K24" s="239"/>
      <c r="L24" s="97">
        <f>L10-L17</f>
        <v>0</v>
      </c>
    </row>
    <row r="25" spans="1:12" ht="65.25" customHeight="1" x14ac:dyDescent="0.25">
      <c r="A25" s="81" t="s">
        <v>11</v>
      </c>
      <c r="B25" s="82" t="s">
        <v>229</v>
      </c>
      <c r="C25" s="92">
        <f>C11-C18</f>
        <v>0</v>
      </c>
      <c r="D25" s="237"/>
      <c r="E25" s="238"/>
      <c r="F25" s="238"/>
      <c r="G25" s="238"/>
      <c r="H25" s="238"/>
      <c r="I25" s="238"/>
      <c r="J25" s="238"/>
      <c r="K25" s="239"/>
      <c r="L25" s="97">
        <f>L11-L18</f>
        <v>0</v>
      </c>
    </row>
    <row r="26" spans="1:12" ht="69.95" customHeight="1" x14ac:dyDescent="0.4">
      <c r="A26" s="273" t="s">
        <v>233</v>
      </c>
      <c r="B26" s="274"/>
      <c r="C26" s="98">
        <f>SUM(C24:C25)</f>
        <v>0</v>
      </c>
      <c r="D26" s="240"/>
      <c r="E26" s="241"/>
      <c r="F26" s="241"/>
      <c r="G26" s="241"/>
      <c r="H26" s="241"/>
      <c r="I26" s="241"/>
      <c r="J26" s="241"/>
      <c r="K26" s="242"/>
      <c r="L26" s="99">
        <f>SUM(L24:L25)</f>
        <v>0</v>
      </c>
    </row>
    <row r="27" spans="1:12" ht="56.25" customHeight="1" x14ac:dyDescent="0.35">
      <c r="A27" s="220" t="s">
        <v>282</v>
      </c>
      <c r="B27" s="220"/>
      <c r="C27" s="220"/>
      <c r="D27" s="220"/>
      <c r="E27" s="220"/>
      <c r="F27" s="220"/>
      <c r="G27" s="220"/>
      <c r="H27" s="220"/>
      <c r="I27" s="220"/>
      <c r="J27" s="220"/>
      <c r="K27" s="220"/>
      <c r="L27" s="220"/>
    </row>
    <row r="28" spans="1:12" ht="56.25" customHeight="1" x14ac:dyDescent="0.35">
      <c r="A28" s="220" t="s">
        <v>252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</row>
    <row r="29" spans="1:12" ht="56.25" customHeight="1" x14ac:dyDescent="0.35">
      <c r="A29" s="220" t="s">
        <v>295</v>
      </c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</row>
    <row r="30" spans="1:12" ht="64.150000000000006" customHeight="1" x14ac:dyDescent="0.35">
      <c r="A30" s="220" t="s">
        <v>287</v>
      </c>
      <c r="B30" s="220"/>
      <c r="C30" s="220"/>
      <c r="D30" s="220"/>
      <c r="E30" s="220"/>
      <c r="F30" s="220"/>
      <c r="G30" s="220"/>
      <c r="H30" s="220"/>
      <c r="I30" s="220"/>
      <c r="J30" s="220"/>
      <c r="K30" s="220"/>
      <c r="L30" s="220"/>
    </row>
    <row r="31" spans="1:12" ht="252.75" customHeight="1" x14ac:dyDescent="0.35">
      <c r="A31" s="266" t="s">
        <v>380</v>
      </c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</row>
    <row r="32" spans="1:12" ht="33" customHeight="1" x14ac:dyDescent="0.35">
      <c r="A32" s="266" t="s">
        <v>271</v>
      </c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</row>
    <row r="33" spans="1:12" ht="60" customHeight="1" x14ac:dyDescent="0.5">
      <c r="A33" s="267"/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68"/>
    </row>
    <row r="34" spans="1:12" ht="59.25" customHeight="1" x14ac:dyDescent="0.25">
      <c r="A34" s="264"/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</row>
    <row r="35" spans="1:12" ht="51.75" customHeight="1" x14ac:dyDescent="0.5">
      <c r="A35" s="265"/>
      <c r="B35" s="265"/>
      <c r="C35" s="265"/>
      <c r="D35" s="265"/>
      <c r="E35" s="265"/>
      <c r="F35" s="265"/>
      <c r="G35" s="265"/>
      <c r="H35" s="265"/>
      <c r="I35" s="265"/>
      <c r="J35" s="265"/>
      <c r="K35" s="265"/>
      <c r="L35" s="265"/>
    </row>
    <row r="36" spans="1:12" s="41" customFormat="1" ht="52.5" customHeight="1" x14ac:dyDescent="0.4"/>
    <row r="37" spans="1:12" ht="55.5" customHeight="1" x14ac:dyDescent="0.25"/>
  </sheetData>
  <mergeCells count="42">
    <mergeCell ref="A29:L29"/>
    <mergeCell ref="J7:J8"/>
    <mergeCell ref="A2:L2"/>
    <mergeCell ref="A3:L3"/>
    <mergeCell ref="A4:A8"/>
    <mergeCell ref="B4:B8"/>
    <mergeCell ref="C4:C8"/>
    <mergeCell ref="D4:F6"/>
    <mergeCell ref="G4:G8"/>
    <mergeCell ref="H4:J6"/>
    <mergeCell ref="K4:K8"/>
    <mergeCell ref="L4:L8"/>
    <mergeCell ref="D7:D8"/>
    <mergeCell ref="E7:E8"/>
    <mergeCell ref="F7:F8"/>
    <mergeCell ref="H7:H8"/>
    <mergeCell ref="I7:I8"/>
    <mergeCell ref="D21:K26"/>
    <mergeCell ref="L21:L22"/>
    <mergeCell ref="A26:B26"/>
    <mergeCell ref="G14:G15"/>
    <mergeCell ref="A12:B12"/>
    <mergeCell ref="A14:A16"/>
    <mergeCell ref="B14:B16"/>
    <mergeCell ref="C14:C15"/>
    <mergeCell ref="D14:F14"/>
    <mergeCell ref="A1:XFD1"/>
    <mergeCell ref="A34:L34"/>
    <mergeCell ref="A35:L35"/>
    <mergeCell ref="A27:L27"/>
    <mergeCell ref="A28:L28"/>
    <mergeCell ref="A30:L30"/>
    <mergeCell ref="A31:L31"/>
    <mergeCell ref="A32:L32"/>
    <mergeCell ref="A33:L33"/>
    <mergeCell ref="H14:J14"/>
    <mergeCell ref="K14:K15"/>
    <mergeCell ref="L14:L15"/>
    <mergeCell ref="A19:B19"/>
    <mergeCell ref="A21:A23"/>
    <mergeCell ref="B21:B23"/>
    <mergeCell ref="C21:C22"/>
  </mergeCells>
  <pageMargins left="0.19685039370078741" right="0.19685039370078741" top="0.74803149606299213" bottom="0.74803149606299213" header="0.31496062992125984" footer="0.31496062992125984"/>
  <pageSetup paperSize="9" scale="2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32"/>
  <sheetViews>
    <sheetView view="pageBreakPreview" topLeftCell="A4" zoomScale="59" zoomScaleNormal="100" zoomScaleSheetLayoutView="59" workbookViewId="0">
      <selection activeCell="A30" sqref="A30:L30"/>
    </sheetView>
  </sheetViews>
  <sheetFormatPr defaultRowHeight="15" x14ac:dyDescent="0.25"/>
  <cols>
    <col min="1" max="1" width="11.85546875" customWidth="1"/>
    <col min="2" max="2" width="33.7109375" customWidth="1"/>
    <col min="3" max="3" width="24.85546875" customWidth="1"/>
    <col min="4" max="5" width="22.140625" customWidth="1"/>
    <col min="6" max="6" width="25.28515625" customWidth="1"/>
    <col min="7" max="7" width="23.140625" customWidth="1"/>
    <col min="8" max="10" width="22.140625" customWidth="1"/>
    <col min="11" max="11" width="19.28515625" customWidth="1"/>
    <col min="12" max="12" width="24.28515625" customWidth="1"/>
  </cols>
  <sheetData>
    <row r="1" spans="1:12" s="206" customFormat="1" ht="123" customHeight="1" x14ac:dyDescent="0.25">
      <c r="A1" s="205" t="s">
        <v>357</v>
      </c>
    </row>
    <row r="2" spans="1:12" s="4" customFormat="1" ht="27.75" customHeight="1" x14ac:dyDescent="0.4">
      <c r="A2" s="210" t="s">
        <v>236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</row>
    <row r="3" spans="1:12" ht="61.5" customHeight="1" x14ac:dyDescent="0.25">
      <c r="A3" s="315" t="s">
        <v>223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</row>
    <row r="4" spans="1:12" ht="26.25" customHeight="1" x14ac:dyDescent="0.25">
      <c r="A4" s="305" t="s">
        <v>121</v>
      </c>
      <c r="B4" s="305" t="s">
        <v>122</v>
      </c>
      <c r="C4" s="310" t="s">
        <v>75</v>
      </c>
      <c r="D4" s="302" t="s">
        <v>76</v>
      </c>
      <c r="E4" s="317"/>
      <c r="F4" s="318"/>
      <c r="G4" s="305" t="s">
        <v>91</v>
      </c>
      <c r="H4" s="302" t="s">
        <v>77</v>
      </c>
      <c r="I4" s="317"/>
      <c r="J4" s="318"/>
      <c r="K4" s="305" t="s">
        <v>78</v>
      </c>
      <c r="L4" s="310" t="s">
        <v>79</v>
      </c>
    </row>
    <row r="5" spans="1:12" ht="9" customHeight="1" x14ac:dyDescent="0.25">
      <c r="A5" s="303"/>
      <c r="B5" s="303"/>
      <c r="C5" s="316"/>
      <c r="D5" s="307"/>
      <c r="E5" s="319"/>
      <c r="F5" s="320"/>
      <c r="G5" s="303"/>
      <c r="H5" s="307"/>
      <c r="I5" s="319"/>
      <c r="J5" s="320"/>
      <c r="K5" s="303"/>
      <c r="L5" s="316"/>
    </row>
    <row r="6" spans="1:12" x14ac:dyDescent="0.25">
      <c r="A6" s="303"/>
      <c r="B6" s="303"/>
      <c r="C6" s="316"/>
      <c r="D6" s="321"/>
      <c r="E6" s="322"/>
      <c r="F6" s="323"/>
      <c r="G6" s="303"/>
      <c r="H6" s="321"/>
      <c r="I6" s="322"/>
      <c r="J6" s="323"/>
      <c r="K6" s="303"/>
      <c r="L6" s="316"/>
    </row>
    <row r="7" spans="1:12" ht="24.75" customHeight="1" x14ac:dyDescent="0.25">
      <c r="A7" s="303"/>
      <c r="B7" s="303"/>
      <c r="C7" s="316"/>
      <c r="D7" s="305" t="s">
        <v>61</v>
      </c>
      <c r="E7" s="324" t="s">
        <v>319</v>
      </c>
      <c r="F7" s="305" t="s">
        <v>62</v>
      </c>
      <c r="G7" s="303"/>
      <c r="H7" s="305" t="s">
        <v>80</v>
      </c>
      <c r="I7" s="305" t="s">
        <v>63</v>
      </c>
      <c r="J7" s="305" t="s">
        <v>320</v>
      </c>
      <c r="K7" s="303"/>
      <c r="L7" s="316"/>
    </row>
    <row r="8" spans="1:12" ht="36" customHeight="1" x14ac:dyDescent="0.25">
      <c r="A8" s="306"/>
      <c r="B8" s="306"/>
      <c r="C8" s="311"/>
      <c r="D8" s="306"/>
      <c r="E8" s="325"/>
      <c r="F8" s="306"/>
      <c r="G8" s="306"/>
      <c r="H8" s="306"/>
      <c r="I8" s="306"/>
      <c r="J8" s="306"/>
      <c r="K8" s="306"/>
      <c r="L8" s="311"/>
    </row>
    <row r="9" spans="1:12" ht="18" customHeight="1" x14ac:dyDescent="0.25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  <c r="H9" s="5">
        <v>8</v>
      </c>
      <c r="I9" s="5">
        <v>9</v>
      </c>
      <c r="J9" s="5">
        <v>10</v>
      </c>
      <c r="K9" s="5">
        <v>11</v>
      </c>
      <c r="L9" s="5">
        <v>12</v>
      </c>
    </row>
    <row r="10" spans="1:12" ht="52.5" customHeight="1" x14ac:dyDescent="0.25">
      <c r="A10" s="298" t="s">
        <v>2</v>
      </c>
      <c r="B10" s="10" t="s">
        <v>71</v>
      </c>
      <c r="C10" s="100">
        <v>204305.38</v>
      </c>
      <c r="D10" s="100"/>
      <c r="E10" s="195">
        <v>229</v>
      </c>
      <c r="F10" s="100"/>
      <c r="G10" s="195">
        <f>SUM(D10:F10)</f>
        <v>229</v>
      </c>
      <c r="H10" s="100"/>
      <c r="I10" s="100"/>
      <c r="J10" s="100"/>
      <c r="K10" s="100">
        <f>SUM(H10:J10)</f>
        <v>0</v>
      </c>
      <c r="L10" s="100">
        <f>(C10+G10-K10)</f>
        <v>204534.38</v>
      </c>
    </row>
    <row r="11" spans="1:12" ht="52.5" customHeight="1" x14ac:dyDescent="0.25">
      <c r="A11" s="299"/>
      <c r="B11" s="6" t="s">
        <v>72</v>
      </c>
      <c r="C11" s="100">
        <v>102273.38</v>
      </c>
      <c r="D11" s="100" t="s">
        <v>21</v>
      </c>
      <c r="E11" s="195">
        <v>229</v>
      </c>
      <c r="F11" s="100"/>
      <c r="G11" s="195">
        <f>SUM(D11:F11)</f>
        <v>229</v>
      </c>
      <c r="H11" s="100" t="s">
        <v>21</v>
      </c>
      <c r="I11" s="100" t="s">
        <v>21</v>
      </c>
      <c r="J11" s="100" t="s">
        <v>21</v>
      </c>
      <c r="K11" s="100">
        <f>SUM(H11:J11)</f>
        <v>0</v>
      </c>
      <c r="L11" s="100">
        <f>(C11+G11-K11)</f>
        <v>102502.38</v>
      </c>
    </row>
    <row r="12" spans="1:12" ht="52.5" customHeight="1" x14ac:dyDescent="0.25">
      <c r="A12" s="296" t="s">
        <v>123</v>
      </c>
      <c r="B12" s="304"/>
      <c r="C12" s="101">
        <f>C10</f>
        <v>204305.38</v>
      </c>
      <c r="D12" s="101">
        <f t="shared" ref="D12:L12" si="0">D10</f>
        <v>0</v>
      </c>
      <c r="E12" s="196">
        <f t="shared" si="0"/>
        <v>229</v>
      </c>
      <c r="F12" s="101">
        <f t="shared" si="0"/>
        <v>0</v>
      </c>
      <c r="G12" s="196">
        <f t="shared" si="0"/>
        <v>229</v>
      </c>
      <c r="H12" s="101">
        <f t="shared" si="0"/>
        <v>0</v>
      </c>
      <c r="I12" s="101">
        <f t="shared" si="0"/>
        <v>0</v>
      </c>
      <c r="J12" s="101">
        <f t="shared" si="0"/>
        <v>0</v>
      </c>
      <c r="K12" s="101">
        <f t="shared" si="0"/>
        <v>0</v>
      </c>
      <c r="L12" s="101">
        <f t="shared" si="0"/>
        <v>204534.38</v>
      </c>
    </row>
    <row r="13" spans="1:12" ht="18.75" x14ac:dyDescent="0.3">
      <c r="A13" s="8"/>
      <c r="B13" s="8"/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1:12" ht="47.25" customHeight="1" x14ac:dyDescent="0.25">
      <c r="A14" s="305" t="s">
        <v>121</v>
      </c>
      <c r="B14" s="305" t="s">
        <v>122</v>
      </c>
      <c r="C14" s="310" t="s">
        <v>81</v>
      </c>
      <c r="D14" s="312" t="s">
        <v>93</v>
      </c>
      <c r="E14" s="313"/>
      <c r="F14" s="314"/>
      <c r="G14" s="302" t="s">
        <v>64</v>
      </c>
      <c r="H14" s="301" t="s">
        <v>92</v>
      </c>
      <c r="I14" s="301"/>
      <c r="J14" s="301"/>
      <c r="K14" s="302" t="s">
        <v>65</v>
      </c>
      <c r="L14" s="305" t="s">
        <v>66</v>
      </c>
    </row>
    <row r="15" spans="1:12" ht="68.25" customHeight="1" x14ac:dyDescent="0.25">
      <c r="A15" s="303"/>
      <c r="B15" s="303"/>
      <c r="C15" s="311"/>
      <c r="D15" s="10" t="s">
        <v>82</v>
      </c>
      <c r="E15" s="10" t="s">
        <v>261</v>
      </c>
      <c r="F15" s="10" t="s">
        <v>321</v>
      </c>
      <c r="G15" s="306"/>
      <c r="H15" s="11" t="s">
        <v>80</v>
      </c>
      <c r="I15" s="11" t="s">
        <v>63</v>
      </c>
      <c r="J15" s="11" t="s">
        <v>320</v>
      </c>
      <c r="K15" s="303"/>
      <c r="L15" s="303"/>
    </row>
    <row r="16" spans="1:12" ht="18" x14ac:dyDescent="0.25">
      <c r="A16" s="303"/>
      <c r="B16" s="303"/>
      <c r="C16" s="12">
        <v>13</v>
      </c>
      <c r="D16" s="12">
        <v>14</v>
      </c>
      <c r="E16" s="12">
        <v>15</v>
      </c>
      <c r="F16" s="12">
        <v>16</v>
      </c>
      <c r="G16" s="13">
        <v>17</v>
      </c>
      <c r="H16" s="14">
        <v>18</v>
      </c>
      <c r="I16" s="14">
        <v>19</v>
      </c>
      <c r="J16" s="14">
        <v>20</v>
      </c>
      <c r="K16" s="14">
        <v>21</v>
      </c>
      <c r="L16" s="7">
        <v>22</v>
      </c>
    </row>
    <row r="17" spans="1:25" ht="52.5" customHeight="1" x14ac:dyDescent="0.25">
      <c r="A17" s="298" t="s">
        <v>2</v>
      </c>
      <c r="B17" s="76" t="s">
        <v>71</v>
      </c>
      <c r="C17" s="101">
        <v>204305.38</v>
      </c>
      <c r="D17" s="101"/>
      <c r="E17" s="196">
        <v>229</v>
      </c>
      <c r="F17" s="101"/>
      <c r="G17" s="101">
        <f>SUM(D17:F17)</f>
        <v>229</v>
      </c>
      <c r="H17" s="102"/>
      <c r="I17" s="102"/>
      <c r="J17" s="102"/>
      <c r="K17" s="102">
        <f>SUM(H17:J17)</f>
        <v>0</v>
      </c>
      <c r="L17" s="101">
        <f>(C17+G17-K17)</f>
        <v>204534.38</v>
      </c>
    </row>
    <row r="18" spans="1:25" ht="52.5" customHeight="1" x14ac:dyDescent="0.25">
      <c r="A18" s="300"/>
      <c r="B18" s="15" t="s">
        <v>73</v>
      </c>
      <c r="C18" s="196">
        <v>102032</v>
      </c>
      <c r="D18" s="101"/>
      <c r="E18" s="101"/>
      <c r="F18" s="101"/>
      <c r="G18" s="101">
        <f t="shared" ref="G18:G19" si="1">SUM(D18:F18)</f>
        <v>0</v>
      </c>
      <c r="H18" s="102"/>
      <c r="I18" s="102"/>
      <c r="J18" s="102"/>
      <c r="K18" s="102">
        <f>SUM(H18:J18)</f>
        <v>0</v>
      </c>
      <c r="L18" s="196">
        <f>(C18+G18-K18)</f>
        <v>102032</v>
      </c>
      <c r="Y18" s="143"/>
    </row>
    <row r="19" spans="1:25" ht="52.5" customHeight="1" x14ac:dyDescent="0.25">
      <c r="A19" s="299"/>
      <c r="B19" s="106" t="s">
        <v>74</v>
      </c>
      <c r="C19" s="101">
        <v>102273.38</v>
      </c>
      <c r="D19" s="101"/>
      <c r="E19" s="196">
        <v>229</v>
      </c>
      <c r="F19" s="101"/>
      <c r="G19" s="196">
        <f t="shared" si="1"/>
        <v>229</v>
      </c>
      <c r="H19" s="103"/>
      <c r="I19" s="103"/>
      <c r="J19" s="103"/>
      <c r="K19" s="102">
        <f>SUM(H19:J19)</f>
        <v>0</v>
      </c>
      <c r="L19" s="101">
        <f>(C19+G19-K19)</f>
        <v>102502.38</v>
      </c>
    </row>
    <row r="20" spans="1:25" ht="52.5" customHeight="1" x14ac:dyDescent="0.25">
      <c r="A20" s="296" t="s">
        <v>124</v>
      </c>
      <c r="B20" s="304"/>
      <c r="C20" s="101">
        <f>C17</f>
        <v>204305.38</v>
      </c>
      <c r="D20" s="101">
        <f t="shared" ref="D20:L20" si="2">D17</f>
        <v>0</v>
      </c>
      <c r="E20" s="196">
        <f t="shared" si="2"/>
        <v>229</v>
      </c>
      <c r="F20" s="101">
        <f t="shared" si="2"/>
        <v>0</v>
      </c>
      <c r="G20" s="196">
        <f t="shared" si="2"/>
        <v>229</v>
      </c>
      <c r="H20" s="101">
        <f t="shared" si="2"/>
        <v>0</v>
      </c>
      <c r="I20" s="101">
        <f t="shared" si="2"/>
        <v>0</v>
      </c>
      <c r="J20" s="101">
        <f t="shared" si="2"/>
        <v>0</v>
      </c>
      <c r="K20" s="101">
        <f t="shared" si="2"/>
        <v>0</v>
      </c>
      <c r="L20" s="101">
        <f t="shared" si="2"/>
        <v>204534.38</v>
      </c>
    </row>
    <row r="21" spans="1:25" ht="17.25" customHeight="1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</row>
    <row r="22" spans="1:25" ht="42" customHeight="1" x14ac:dyDescent="0.25">
      <c r="A22" s="303" t="s">
        <v>121</v>
      </c>
      <c r="B22" s="307" t="s">
        <v>122</v>
      </c>
      <c r="C22" s="308" t="s">
        <v>69</v>
      </c>
      <c r="D22" s="234" t="s">
        <v>90</v>
      </c>
      <c r="E22" s="235"/>
      <c r="F22" s="235"/>
      <c r="G22" s="235"/>
      <c r="H22" s="235"/>
      <c r="I22" s="235"/>
      <c r="J22" s="235"/>
      <c r="K22" s="236"/>
      <c r="L22" s="308" t="s">
        <v>70</v>
      </c>
    </row>
    <row r="23" spans="1:25" ht="32.25" customHeight="1" x14ac:dyDescent="0.25">
      <c r="A23" s="303"/>
      <c r="B23" s="307"/>
      <c r="C23" s="309"/>
      <c r="D23" s="237"/>
      <c r="E23" s="238"/>
      <c r="F23" s="238"/>
      <c r="G23" s="238"/>
      <c r="H23" s="238"/>
      <c r="I23" s="238"/>
      <c r="J23" s="238"/>
      <c r="K23" s="239"/>
      <c r="L23" s="309"/>
    </row>
    <row r="24" spans="1:25" ht="25.5" customHeight="1" x14ac:dyDescent="0.25">
      <c r="A24" s="303"/>
      <c r="B24" s="307"/>
      <c r="C24" s="16">
        <v>23</v>
      </c>
      <c r="D24" s="237"/>
      <c r="E24" s="238"/>
      <c r="F24" s="238"/>
      <c r="G24" s="238"/>
      <c r="H24" s="238"/>
      <c r="I24" s="238"/>
      <c r="J24" s="238"/>
      <c r="K24" s="239"/>
      <c r="L24" s="18">
        <v>24</v>
      </c>
    </row>
    <row r="25" spans="1:25" ht="52.5" customHeight="1" x14ac:dyDescent="0.25">
      <c r="A25" s="19" t="s">
        <v>2</v>
      </c>
      <c r="B25" s="10" t="s">
        <v>71</v>
      </c>
      <c r="C25" s="101">
        <f>C12-C20</f>
        <v>0</v>
      </c>
      <c r="D25" s="237"/>
      <c r="E25" s="238"/>
      <c r="F25" s="238"/>
      <c r="G25" s="238"/>
      <c r="H25" s="238"/>
      <c r="I25" s="238"/>
      <c r="J25" s="238"/>
      <c r="K25" s="239"/>
      <c r="L25" s="101">
        <f>L12-L20</f>
        <v>0</v>
      </c>
    </row>
    <row r="26" spans="1:25" ht="52.5" customHeight="1" x14ac:dyDescent="0.35">
      <c r="A26" s="296" t="s">
        <v>124</v>
      </c>
      <c r="B26" s="297"/>
      <c r="C26" s="104">
        <f>C25</f>
        <v>0</v>
      </c>
      <c r="D26" s="240"/>
      <c r="E26" s="241"/>
      <c r="F26" s="241"/>
      <c r="G26" s="241"/>
      <c r="H26" s="241"/>
      <c r="I26" s="241"/>
      <c r="J26" s="241"/>
      <c r="K26" s="242"/>
      <c r="L26" s="104">
        <f>L25</f>
        <v>0</v>
      </c>
    </row>
    <row r="27" spans="1:25" ht="39.75" customHeight="1" x14ac:dyDescent="0.25">
      <c r="A27" s="293" t="s">
        <v>324</v>
      </c>
      <c r="B27" s="293"/>
      <c r="C27" s="293"/>
      <c r="D27" s="293"/>
      <c r="E27" s="293"/>
      <c r="F27" s="293"/>
      <c r="G27" s="293"/>
      <c r="H27" s="293"/>
      <c r="I27" s="293"/>
      <c r="J27" s="293"/>
      <c r="K27" s="293"/>
      <c r="L27" s="293"/>
    </row>
    <row r="28" spans="1:25" ht="36" customHeight="1" x14ac:dyDescent="0.25">
      <c r="A28" s="293" t="s">
        <v>322</v>
      </c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</row>
    <row r="29" spans="1:25" ht="36" customHeight="1" x14ac:dyDescent="0.25">
      <c r="A29" s="293" t="s">
        <v>323</v>
      </c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</row>
    <row r="30" spans="1:25" ht="37.5" customHeight="1" x14ac:dyDescent="0.3">
      <c r="A30" s="294" t="s">
        <v>356</v>
      </c>
      <c r="B30" s="294"/>
      <c r="C30" s="294"/>
      <c r="D30" s="294"/>
      <c r="E30" s="294"/>
      <c r="F30" s="294"/>
      <c r="G30" s="294"/>
      <c r="H30" s="294"/>
      <c r="I30" s="294"/>
      <c r="J30" s="294"/>
      <c r="K30" s="294"/>
      <c r="L30" s="294"/>
    </row>
    <row r="31" spans="1:25" ht="160.5" customHeight="1" x14ac:dyDescent="0.35">
      <c r="A31" s="295" t="s">
        <v>378</v>
      </c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</row>
    <row r="32" spans="1:25" ht="28.5" customHeight="1" x14ac:dyDescent="0.25">
      <c r="A32" s="224" t="s">
        <v>285</v>
      </c>
      <c r="B32" s="224"/>
      <c r="C32" s="224"/>
      <c r="D32" s="224"/>
      <c r="E32" s="224"/>
      <c r="F32" s="224"/>
      <c r="G32" s="224"/>
      <c r="H32" s="224"/>
      <c r="I32" s="224"/>
      <c r="J32" s="224"/>
      <c r="K32" s="224"/>
      <c r="L32" s="224"/>
    </row>
  </sheetData>
  <mergeCells count="41">
    <mergeCell ref="A29:L29"/>
    <mergeCell ref="A28:L28"/>
    <mergeCell ref="A2:L2"/>
    <mergeCell ref="D22:K26"/>
    <mergeCell ref="A3:L3"/>
    <mergeCell ref="A4:A8"/>
    <mergeCell ref="B4:B8"/>
    <mergeCell ref="C4:C8"/>
    <mergeCell ref="D4:F6"/>
    <mergeCell ref="G4:G8"/>
    <mergeCell ref="H4:J6"/>
    <mergeCell ref="K4:K8"/>
    <mergeCell ref="L4:L8"/>
    <mergeCell ref="D7:D8"/>
    <mergeCell ref="E7:E8"/>
    <mergeCell ref="F7:F8"/>
    <mergeCell ref="H7:H8"/>
    <mergeCell ref="C22:C23"/>
    <mergeCell ref="I7:I8"/>
    <mergeCell ref="L22:L23"/>
    <mergeCell ref="A14:A16"/>
    <mergeCell ref="B14:B16"/>
    <mergeCell ref="C14:C15"/>
    <mergeCell ref="D14:F14"/>
    <mergeCell ref="G14:G15"/>
    <mergeCell ref="A27:L27"/>
    <mergeCell ref="A1:XFD1"/>
    <mergeCell ref="A30:L30"/>
    <mergeCell ref="A31:L31"/>
    <mergeCell ref="A32:L32"/>
    <mergeCell ref="A26:B26"/>
    <mergeCell ref="A10:A11"/>
    <mergeCell ref="A17:A19"/>
    <mergeCell ref="H14:J14"/>
    <mergeCell ref="K14:K15"/>
    <mergeCell ref="A12:B12"/>
    <mergeCell ref="J7:J8"/>
    <mergeCell ref="L14:L15"/>
    <mergeCell ref="A20:B20"/>
    <mergeCell ref="A22:A24"/>
    <mergeCell ref="B22:B24"/>
  </mergeCell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3"/>
  <sheetViews>
    <sheetView view="pageBreakPreview" zoomScale="77" zoomScaleNormal="100" zoomScaleSheetLayoutView="77" workbookViewId="0">
      <selection activeCell="A2" sqref="A2:F2"/>
    </sheetView>
  </sheetViews>
  <sheetFormatPr defaultRowHeight="15" x14ac:dyDescent="0.25"/>
  <cols>
    <col min="1" max="1" width="11.85546875" customWidth="1"/>
    <col min="2" max="2" width="49.28515625" customWidth="1"/>
    <col min="3" max="3" width="32.5703125" customWidth="1"/>
    <col min="4" max="4" width="33.140625" customWidth="1"/>
    <col min="5" max="5" width="37.140625" customWidth="1"/>
    <col min="6" max="6" width="33.7109375" customWidth="1"/>
  </cols>
  <sheetData>
    <row r="1" spans="1:12" s="206" customFormat="1" ht="123" customHeight="1" x14ac:dyDescent="0.25">
      <c r="A1" s="205" t="s">
        <v>357</v>
      </c>
    </row>
    <row r="2" spans="1:12" s="4" customFormat="1" ht="27.75" customHeight="1" x14ac:dyDescent="0.4">
      <c r="A2" s="210" t="s">
        <v>237</v>
      </c>
      <c r="B2" s="210"/>
      <c r="C2" s="210"/>
      <c r="D2" s="210"/>
      <c r="E2" s="210"/>
      <c r="F2" s="210"/>
    </row>
    <row r="3" spans="1:12" ht="55.5" customHeight="1" x14ac:dyDescent="0.4">
      <c r="A3" s="326"/>
      <c r="B3" s="326"/>
      <c r="C3" s="326"/>
      <c r="D3" s="326"/>
      <c r="E3" s="326"/>
      <c r="F3" s="326"/>
    </row>
    <row r="4" spans="1:12" ht="26.25" customHeight="1" x14ac:dyDescent="0.25">
      <c r="A4" s="305" t="s">
        <v>121</v>
      </c>
      <c r="B4" s="305" t="s">
        <v>122</v>
      </c>
      <c r="C4" s="305" t="s">
        <v>129</v>
      </c>
      <c r="D4" s="305" t="s">
        <v>127</v>
      </c>
      <c r="E4" s="305" t="s">
        <v>128</v>
      </c>
      <c r="F4" s="305" t="s">
        <v>130</v>
      </c>
    </row>
    <row r="5" spans="1:12" ht="9" customHeight="1" x14ac:dyDescent="0.25">
      <c r="A5" s="303"/>
      <c r="B5" s="303"/>
      <c r="C5" s="303"/>
      <c r="D5" s="303"/>
      <c r="E5" s="303"/>
      <c r="F5" s="303"/>
    </row>
    <row r="6" spans="1:12" ht="15" customHeight="1" x14ac:dyDescent="0.25">
      <c r="A6" s="303"/>
      <c r="B6" s="303"/>
      <c r="C6" s="303"/>
      <c r="D6" s="303"/>
      <c r="E6" s="303"/>
      <c r="F6" s="303"/>
    </row>
    <row r="7" spans="1:12" ht="24.75" customHeight="1" x14ac:dyDescent="0.25">
      <c r="A7" s="303"/>
      <c r="B7" s="303"/>
      <c r="C7" s="303"/>
      <c r="D7" s="303"/>
      <c r="E7" s="303"/>
      <c r="F7" s="303"/>
    </row>
    <row r="8" spans="1:12" ht="26.25" customHeight="1" x14ac:dyDescent="0.25">
      <c r="A8" s="306"/>
      <c r="B8" s="306"/>
      <c r="C8" s="306"/>
      <c r="D8" s="306"/>
      <c r="E8" s="306"/>
      <c r="F8" s="306"/>
    </row>
    <row r="9" spans="1:12" ht="14.25" customHeight="1" x14ac:dyDescent="0.25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</row>
    <row r="10" spans="1:12" ht="102.75" customHeight="1" x14ac:dyDescent="0.25">
      <c r="A10" s="38" t="s">
        <v>2</v>
      </c>
      <c r="B10" s="39" t="s">
        <v>125</v>
      </c>
      <c r="C10" s="105"/>
      <c r="D10" s="105"/>
      <c r="E10" s="105"/>
      <c r="F10" s="105">
        <f>C10+D10-E10</f>
        <v>0</v>
      </c>
    </row>
    <row r="11" spans="1:12" ht="99.75" customHeight="1" x14ac:dyDescent="0.25">
      <c r="A11" s="40" t="s">
        <v>11</v>
      </c>
      <c r="B11" s="39" t="s">
        <v>126</v>
      </c>
      <c r="C11" s="105"/>
      <c r="D11" s="105"/>
      <c r="E11" s="105"/>
      <c r="F11" s="105">
        <f>C11+D11-E11</f>
        <v>0</v>
      </c>
    </row>
    <row r="12" spans="1:12" ht="164.25" customHeight="1" x14ac:dyDescent="0.25">
      <c r="A12" s="204" t="s">
        <v>377</v>
      </c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</row>
    <row r="13" spans="1:12" ht="25.5" customHeight="1" x14ac:dyDescent="0.25">
      <c r="A13" s="204" t="s">
        <v>266</v>
      </c>
      <c r="B13" s="204"/>
      <c r="C13" s="204"/>
      <c r="D13" s="204"/>
      <c r="E13" s="204"/>
      <c r="F13" s="204"/>
      <c r="G13" s="204"/>
      <c r="H13" s="204"/>
      <c r="I13" s="204"/>
      <c r="J13" s="204"/>
      <c r="K13" s="204"/>
      <c r="L13" s="204"/>
    </row>
  </sheetData>
  <mergeCells count="11">
    <mergeCell ref="A1:XFD1"/>
    <mergeCell ref="A13:L13"/>
    <mergeCell ref="D4:D8"/>
    <mergeCell ref="A2:F2"/>
    <mergeCell ref="A3:F3"/>
    <mergeCell ref="A4:A8"/>
    <mergeCell ref="B4:B8"/>
    <mergeCell ref="C4:C8"/>
    <mergeCell ref="E4:E8"/>
    <mergeCell ref="F4:F8"/>
    <mergeCell ref="A12:L12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23"/>
  <sheetViews>
    <sheetView view="pageBreakPreview" zoomScale="77" zoomScaleNormal="100" zoomScaleSheetLayoutView="77" workbookViewId="0">
      <selection activeCell="A19" sqref="A19:F21"/>
    </sheetView>
  </sheetViews>
  <sheetFormatPr defaultRowHeight="15" x14ac:dyDescent="0.25"/>
  <cols>
    <col min="1" max="1" width="11.85546875" customWidth="1"/>
    <col min="2" max="2" width="49.28515625" customWidth="1"/>
    <col min="3" max="3" width="32.5703125" customWidth="1"/>
    <col min="4" max="4" width="33.140625" customWidth="1"/>
    <col min="5" max="5" width="37.140625" customWidth="1"/>
    <col min="6" max="6" width="33.7109375" customWidth="1"/>
  </cols>
  <sheetData>
    <row r="1" spans="1:6" s="206" customFormat="1" ht="123" customHeight="1" x14ac:dyDescent="0.25">
      <c r="A1" s="205" t="s">
        <v>357</v>
      </c>
    </row>
    <row r="2" spans="1:6" s="4" customFormat="1" ht="27.75" customHeight="1" x14ac:dyDescent="0.4">
      <c r="A2" s="210" t="s">
        <v>160</v>
      </c>
      <c r="B2" s="210"/>
      <c r="C2" s="210"/>
      <c r="D2" s="210"/>
      <c r="E2" s="210"/>
      <c r="F2" s="210"/>
    </row>
    <row r="3" spans="1:6" ht="55.5" customHeight="1" x14ac:dyDescent="0.25">
      <c r="A3" s="315" t="s">
        <v>161</v>
      </c>
      <c r="B3" s="315"/>
      <c r="C3" s="315"/>
      <c r="D3" s="315"/>
      <c r="E3" s="315"/>
      <c r="F3" s="315"/>
    </row>
    <row r="4" spans="1:6" ht="26.25" customHeight="1" x14ac:dyDescent="0.25">
      <c r="A4" s="305" t="s">
        <v>121</v>
      </c>
      <c r="B4" s="305" t="s">
        <v>122</v>
      </c>
      <c r="C4" s="305" t="s">
        <v>133</v>
      </c>
      <c r="D4" s="305" t="s">
        <v>127</v>
      </c>
      <c r="E4" s="305" t="s">
        <v>128</v>
      </c>
      <c r="F4" s="305" t="s">
        <v>134</v>
      </c>
    </row>
    <row r="5" spans="1:6" ht="9" customHeight="1" x14ac:dyDescent="0.25">
      <c r="A5" s="303"/>
      <c r="B5" s="303"/>
      <c r="C5" s="303"/>
      <c r="D5" s="303"/>
      <c r="E5" s="303"/>
      <c r="F5" s="303"/>
    </row>
    <row r="6" spans="1:6" ht="15" customHeight="1" x14ac:dyDescent="0.25">
      <c r="A6" s="303"/>
      <c r="B6" s="303"/>
      <c r="C6" s="303"/>
      <c r="D6" s="303"/>
      <c r="E6" s="303"/>
      <c r="F6" s="303"/>
    </row>
    <row r="7" spans="1:6" ht="24.75" customHeight="1" x14ac:dyDescent="0.25">
      <c r="A7" s="303"/>
      <c r="B7" s="303"/>
      <c r="C7" s="303"/>
      <c r="D7" s="303"/>
      <c r="E7" s="303"/>
      <c r="F7" s="303"/>
    </row>
    <row r="8" spans="1:6" ht="26.25" customHeight="1" x14ac:dyDescent="0.25">
      <c r="A8" s="306"/>
      <c r="B8" s="306"/>
      <c r="C8" s="306"/>
      <c r="D8" s="306"/>
      <c r="E8" s="306"/>
      <c r="F8" s="306"/>
    </row>
    <row r="9" spans="1:6" ht="14.25" customHeight="1" x14ac:dyDescent="0.25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</row>
    <row r="10" spans="1:6" ht="50.1" customHeight="1" x14ac:dyDescent="0.25">
      <c r="A10" s="38" t="s">
        <v>2</v>
      </c>
      <c r="B10" s="39" t="s">
        <v>132</v>
      </c>
      <c r="C10" s="125"/>
      <c r="D10" s="125"/>
      <c r="E10" s="125"/>
      <c r="F10" s="125">
        <f>SUM(C10+D10-E10)</f>
        <v>0</v>
      </c>
    </row>
    <row r="11" spans="1:6" ht="50.1" customHeight="1" x14ac:dyDescent="0.25">
      <c r="A11" s="38" t="s">
        <v>11</v>
      </c>
      <c r="B11" s="39" t="s">
        <v>135</v>
      </c>
      <c r="C11" s="125"/>
      <c r="D11" s="125"/>
      <c r="E11" s="125"/>
      <c r="F11" s="125">
        <f>SUM(C11+D11-E11)</f>
        <v>0</v>
      </c>
    </row>
    <row r="12" spans="1:6" ht="50.1" customHeight="1" x14ac:dyDescent="0.25">
      <c r="A12" s="38" t="s">
        <v>13</v>
      </c>
      <c r="B12" s="39" t="s">
        <v>125</v>
      </c>
      <c r="C12" s="125"/>
      <c r="D12" s="125"/>
      <c r="E12" s="125"/>
      <c r="F12" s="125">
        <f>SUM(C12+D12-E12)</f>
        <v>0</v>
      </c>
    </row>
    <row r="13" spans="1:6" ht="50.1" customHeight="1" x14ac:dyDescent="0.25">
      <c r="A13" s="38" t="s">
        <v>14</v>
      </c>
      <c r="B13" s="39" t="s">
        <v>136</v>
      </c>
      <c r="C13" s="125"/>
      <c r="D13" s="125"/>
      <c r="E13" s="125"/>
      <c r="F13" s="125">
        <f>SUM(C13+D13-E13)</f>
        <v>0</v>
      </c>
    </row>
    <row r="14" spans="1:6" ht="50.1" customHeight="1" x14ac:dyDescent="0.25">
      <c r="A14" s="38" t="s">
        <v>16</v>
      </c>
      <c r="B14" s="39" t="s">
        <v>138</v>
      </c>
      <c r="C14" s="125">
        <f>SUM(C15:C17)</f>
        <v>0</v>
      </c>
      <c r="D14" s="125">
        <f t="shared" ref="D14:F14" si="0">SUM(D15:D17)</f>
        <v>0</v>
      </c>
      <c r="E14" s="125">
        <f t="shared" si="0"/>
        <v>0</v>
      </c>
      <c r="F14" s="125">
        <f t="shared" si="0"/>
        <v>0</v>
      </c>
    </row>
    <row r="15" spans="1:6" ht="50.1" customHeight="1" x14ac:dyDescent="0.25">
      <c r="A15" s="43" t="s">
        <v>139</v>
      </c>
      <c r="B15" s="44" t="s">
        <v>140</v>
      </c>
      <c r="C15" s="105"/>
      <c r="D15" s="105"/>
      <c r="E15" s="105"/>
      <c r="F15" s="105">
        <f>SUM(C15+D15-E15)</f>
        <v>0</v>
      </c>
    </row>
    <row r="16" spans="1:6" ht="50.1" customHeight="1" x14ac:dyDescent="0.25">
      <c r="A16" s="43" t="s">
        <v>141</v>
      </c>
      <c r="B16" s="44" t="s">
        <v>142</v>
      </c>
      <c r="C16" s="105"/>
      <c r="D16" s="105"/>
      <c r="E16" s="105"/>
      <c r="F16" s="105">
        <f>SUM(C16+D16-E16)</f>
        <v>0</v>
      </c>
    </row>
    <row r="17" spans="1:12" ht="50.1" customHeight="1" x14ac:dyDescent="0.25">
      <c r="A17" s="43" t="s">
        <v>143</v>
      </c>
      <c r="B17" s="44" t="s">
        <v>283</v>
      </c>
      <c r="C17" s="105"/>
      <c r="D17" s="105"/>
      <c r="E17" s="105"/>
      <c r="F17" s="105">
        <f>SUM(C17+D17-E17)</f>
        <v>0</v>
      </c>
    </row>
    <row r="18" spans="1:12" ht="50.1" customHeight="1" x14ac:dyDescent="0.25">
      <c r="A18" s="38" t="s">
        <v>137</v>
      </c>
      <c r="B18" s="39" t="s">
        <v>144</v>
      </c>
      <c r="C18" s="125">
        <f>SUM(C10:C14)</f>
        <v>0</v>
      </c>
      <c r="D18" s="125">
        <f t="shared" ref="D18:F18" si="1">SUM(D10:D14)</f>
        <v>0</v>
      </c>
      <c r="E18" s="125">
        <f t="shared" si="1"/>
        <v>0</v>
      </c>
      <c r="F18" s="125">
        <f t="shared" si="1"/>
        <v>0</v>
      </c>
    </row>
    <row r="19" spans="1:12" ht="15" customHeight="1" x14ac:dyDescent="0.25">
      <c r="A19" s="224"/>
      <c r="B19" s="224"/>
      <c r="C19" s="224"/>
      <c r="D19" s="224"/>
      <c r="E19" s="224"/>
      <c r="F19" s="224"/>
      <c r="G19" s="111"/>
      <c r="H19" s="111"/>
      <c r="I19" s="111"/>
      <c r="J19" s="111"/>
      <c r="K19" s="111"/>
      <c r="L19" s="111"/>
    </row>
    <row r="20" spans="1:12" ht="15" customHeight="1" x14ac:dyDescent="0.25">
      <c r="A20" s="224"/>
      <c r="B20" s="224"/>
      <c r="C20" s="224"/>
      <c r="D20" s="224"/>
      <c r="E20" s="224"/>
      <c r="F20" s="224"/>
      <c r="G20" s="111"/>
      <c r="H20" s="111"/>
      <c r="I20" s="111"/>
      <c r="J20" s="111"/>
      <c r="K20" s="111"/>
      <c r="L20" s="111"/>
    </row>
    <row r="21" spans="1:12" ht="96.75" customHeight="1" x14ac:dyDescent="0.25">
      <c r="A21" s="224"/>
      <c r="B21" s="224"/>
      <c r="C21" s="224"/>
      <c r="D21" s="224"/>
      <c r="E21" s="224"/>
      <c r="F21" s="224"/>
      <c r="G21" s="111"/>
      <c r="H21" s="111"/>
      <c r="I21" s="111"/>
      <c r="J21" s="111"/>
      <c r="K21" s="111"/>
      <c r="L21" s="111"/>
    </row>
    <row r="22" spans="1:12" ht="15" customHeight="1" x14ac:dyDescent="0.25">
      <c r="A22" s="327" t="s">
        <v>376</v>
      </c>
      <c r="B22" s="327"/>
      <c r="C22" s="327"/>
      <c r="D22" s="327"/>
      <c r="E22" s="327"/>
      <c r="F22" s="327"/>
      <c r="G22" s="327"/>
      <c r="H22" s="327"/>
      <c r="I22" s="327"/>
      <c r="J22" s="327"/>
      <c r="K22" s="327"/>
      <c r="L22" s="327"/>
    </row>
    <row r="23" spans="1:12" ht="24.75" customHeight="1" x14ac:dyDescent="0.25">
      <c r="A23" s="327" t="s">
        <v>266</v>
      </c>
      <c r="B23" s="327"/>
      <c r="C23" s="327"/>
      <c r="D23" s="327"/>
      <c r="E23" s="327"/>
      <c r="F23" s="327"/>
      <c r="G23" s="327"/>
      <c r="H23" s="327"/>
      <c r="I23" s="327"/>
      <c r="J23" s="327"/>
      <c r="K23" s="327"/>
      <c r="L23" s="327"/>
    </row>
  </sheetData>
  <mergeCells count="12">
    <mergeCell ref="A22:L22"/>
    <mergeCell ref="A23:L23"/>
    <mergeCell ref="A19:F21"/>
    <mergeCell ref="A1:XFD1"/>
    <mergeCell ref="A2:F2"/>
    <mergeCell ref="A3:F3"/>
    <mergeCell ref="A4:A8"/>
    <mergeCell ref="B4:B8"/>
    <mergeCell ref="C4:C8"/>
    <mergeCell ref="D4:D8"/>
    <mergeCell ref="E4:E8"/>
    <mergeCell ref="F4:F8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26"/>
  <sheetViews>
    <sheetView view="pageBreakPreview" topLeftCell="A10" zoomScale="77" zoomScaleNormal="100" zoomScaleSheetLayoutView="77" workbookViewId="0">
      <selection activeCell="A25" sqref="A25:L25"/>
    </sheetView>
  </sheetViews>
  <sheetFormatPr defaultRowHeight="15" x14ac:dyDescent="0.25"/>
  <cols>
    <col min="1" max="1" width="12.28515625" customWidth="1"/>
    <col min="2" max="2" width="57.85546875" customWidth="1"/>
    <col min="3" max="3" width="37.28515625" customWidth="1"/>
    <col min="4" max="4" width="24.85546875" customWidth="1"/>
    <col min="5" max="6" width="26.85546875" customWidth="1"/>
    <col min="7" max="7" width="25.140625" customWidth="1"/>
  </cols>
  <sheetData>
    <row r="1" spans="1:7" s="206" customFormat="1" ht="123" customHeight="1" x14ac:dyDescent="0.25">
      <c r="A1" s="205" t="s">
        <v>357</v>
      </c>
    </row>
    <row r="2" spans="1:7" ht="27.75" x14ac:dyDescent="0.4">
      <c r="A2" s="210" t="s">
        <v>334</v>
      </c>
      <c r="B2" s="210"/>
      <c r="C2" s="210"/>
      <c r="D2" s="210"/>
      <c r="E2" s="210"/>
      <c r="F2" s="210"/>
      <c r="G2" s="210"/>
    </row>
    <row r="3" spans="1:7" ht="42" customHeight="1" x14ac:dyDescent="0.25">
      <c r="A3" s="329" t="s">
        <v>146</v>
      </c>
      <c r="B3" s="329"/>
      <c r="C3" s="329"/>
      <c r="D3" s="329"/>
      <c r="E3" s="329"/>
      <c r="F3" s="329"/>
      <c r="G3" s="329"/>
    </row>
    <row r="4" spans="1:7" ht="24" customHeight="1" x14ac:dyDescent="0.25">
      <c r="A4" s="330" t="s">
        <v>102</v>
      </c>
      <c r="B4" s="330" t="s">
        <v>145</v>
      </c>
      <c r="C4" s="330" t="s">
        <v>103</v>
      </c>
      <c r="D4" s="330" t="s">
        <v>98</v>
      </c>
      <c r="E4" s="331" t="s">
        <v>99</v>
      </c>
      <c r="F4" s="332"/>
      <c r="G4" s="330" t="s">
        <v>101</v>
      </c>
    </row>
    <row r="5" spans="1:7" ht="32.25" customHeight="1" x14ac:dyDescent="0.25">
      <c r="A5" s="213"/>
      <c r="B5" s="213"/>
      <c r="C5" s="213"/>
      <c r="D5" s="213"/>
      <c r="E5" s="333"/>
      <c r="F5" s="334"/>
      <c r="G5" s="213"/>
    </row>
    <row r="6" spans="1:7" ht="35.25" customHeight="1" x14ac:dyDescent="0.25">
      <c r="A6" s="214"/>
      <c r="B6" s="214"/>
      <c r="C6" s="214"/>
      <c r="D6" s="214"/>
      <c r="E6" s="34" t="s">
        <v>104</v>
      </c>
      <c r="F6" s="34" t="s">
        <v>105</v>
      </c>
      <c r="G6" s="214"/>
    </row>
    <row r="7" spans="1:7" ht="27" customHeight="1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</row>
    <row r="8" spans="1:7" ht="36" customHeight="1" x14ac:dyDescent="0.25">
      <c r="A8" s="248" t="s">
        <v>95</v>
      </c>
      <c r="B8" s="248" t="s">
        <v>21</v>
      </c>
      <c r="C8" s="35" t="s">
        <v>106</v>
      </c>
      <c r="D8" s="122"/>
      <c r="E8" s="122"/>
      <c r="F8" s="122"/>
      <c r="G8" s="122">
        <f t="shared" ref="G8:G19" si="0">(D8+E8-F8)</f>
        <v>0</v>
      </c>
    </row>
    <row r="9" spans="1:7" ht="41.25" customHeight="1" x14ac:dyDescent="0.25">
      <c r="A9" s="249"/>
      <c r="B9" s="249"/>
      <c r="C9" s="35" t="s">
        <v>96</v>
      </c>
      <c r="D9" s="122"/>
      <c r="E9" s="122"/>
      <c r="F9" s="122"/>
      <c r="G9" s="122">
        <f t="shared" si="0"/>
        <v>0</v>
      </c>
    </row>
    <row r="10" spans="1:7" ht="41.25" customHeight="1" x14ac:dyDescent="0.25">
      <c r="A10" s="248" t="s">
        <v>97</v>
      </c>
      <c r="B10" s="248" t="s">
        <v>21</v>
      </c>
      <c r="C10" s="35" t="s">
        <v>106</v>
      </c>
      <c r="D10" s="122"/>
      <c r="E10" s="122"/>
      <c r="F10" s="122"/>
      <c r="G10" s="122">
        <f t="shared" si="0"/>
        <v>0</v>
      </c>
    </row>
    <row r="11" spans="1:7" ht="41.25" customHeight="1" x14ac:dyDescent="0.25">
      <c r="A11" s="249"/>
      <c r="B11" s="249"/>
      <c r="C11" s="35" t="s">
        <v>96</v>
      </c>
      <c r="D11" s="122"/>
      <c r="E11" s="122"/>
      <c r="F11" s="122"/>
      <c r="G11" s="122">
        <f t="shared" si="0"/>
        <v>0</v>
      </c>
    </row>
    <row r="12" spans="1:7" ht="41.25" customHeight="1" x14ac:dyDescent="0.25">
      <c r="A12" s="248" t="s">
        <v>306</v>
      </c>
      <c r="B12" s="248" t="s">
        <v>21</v>
      </c>
      <c r="C12" s="35" t="s">
        <v>106</v>
      </c>
      <c r="D12" s="122"/>
      <c r="E12" s="122"/>
      <c r="F12" s="122"/>
      <c r="G12" s="122">
        <f t="shared" si="0"/>
        <v>0</v>
      </c>
    </row>
    <row r="13" spans="1:7" ht="41.25" customHeight="1" x14ac:dyDescent="0.25">
      <c r="A13" s="249"/>
      <c r="B13" s="249"/>
      <c r="C13" s="35" t="s">
        <v>96</v>
      </c>
      <c r="D13" s="122"/>
      <c r="E13" s="122"/>
      <c r="F13" s="122"/>
      <c r="G13" s="122">
        <f t="shared" si="0"/>
        <v>0</v>
      </c>
    </row>
    <row r="14" spans="1:7" ht="41.25" customHeight="1" x14ac:dyDescent="0.25">
      <c r="A14" s="248" t="s">
        <v>308</v>
      </c>
      <c r="B14" s="248" t="s">
        <v>21</v>
      </c>
      <c r="C14" s="35" t="s">
        <v>106</v>
      </c>
      <c r="D14" s="122"/>
      <c r="E14" s="122"/>
      <c r="F14" s="122"/>
      <c r="G14" s="122">
        <f t="shared" si="0"/>
        <v>0</v>
      </c>
    </row>
    <row r="15" spans="1:7" ht="41.25" customHeight="1" x14ac:dyDescent="0.25">
      <c r="A15" s="249"/>
      <c r="B15" s="249"/>
      <c r="C15" s="35" t="s">
        <v>96</v>
      </c>
      <c r="D15" s="122"/>
      <c r="E15" s="122"/>
      <c r="F15" s="122"/>
      <c r="G15" s="122">
        <f t="shared" si="0"/>
        <v>0</v>
      </c>
    </row>
    <row r="16" spans="1:7" ht="41.25" customHeight="1" x14ac:dyDescent="0.25">
      <c r="A16" s="248" t="s">
        <v>309</v>
      </c>
      <c r="B16" s="248" t="s">
        <v>21</v>
      </c>
      <c r="C16" s="35" t="s">
        <v>106</v>
      </c>
      <c r="D16" s="122"/>
      <c r="E16" s="122"/>
      <c r="F16" s="122"/>
      <c r="G16" s="122">
        <f t="shared" si="0"/>
        <v>0</v>
      </c>
    </row>
    <row r="17" spans="1:12" ht="41.25" customHeight="1" x14ac:dyDescent="0.25">
      <c r="A17" s="249"/>
      <c r="B17" s="249"/>
      <c r="C17" s="35" t="s">
        <v>96</v>
      </c>
      <c r="D17" s="122"/>
      <c r="E17" s="122"/>
      <c r="F17" s="122"/>
      <c r="G17" s="122">
        <f t="shared" si="0"/>
        <v>0</v>
      </c>
    </row>
    <row r="18" spans="1:12" ht="41.25" customHeight="1" x14ac:dyDescent="0.25">
      <c r="A18" s="248" t="s">
        <v>310</v>
      </c>
      <c r="B18" s="335" t="s">
        <v>21</v>
      </c>
      <c r="C18" s="35" t="s">
        <v>106</v>
      </c>
      <c r="D18" s="122"/>
      <c r="E18" s="122"/>
      <c r="F18" s="122"/>
      <c r="G18" s="122">
        <f t="shared" si="0"/>
        <v>0</v>
      </c>
    </row>
    <row r="19" spans="1:12" ht="41.25" customHeight="1" x14ac:dyDescent="0.25">
      <c r="A19" s="249"/>
      <c r="B19" s="336"/>
      <c r="C19" s="35" t="s">
        <v>96</v>
      </c>
      <c r="D19" s="122"/>
      <c r="E19" s="122"/>
      <c r="F19" s="122"/>
      <c r="G19" s="122">
        <f t="shared" si="0"/>
        <v>0</v>
      </c>
    </row>
    <row r="20" spans="1:12" ht="38.25" customHeight="1" x14ac:dyDescent="0.25">
      <c r="A20" s="226" t="s">
        <v>123</v>
      </c>
      <c r="B20" s="257"/>
      <c r="C20" s="21" t="s">
        <v>311</v>
      </c>
      <c r="D20" s="123">
        <f t="shared" ref="D20:G21" si="1">D8+D10+D12+D14+D16+D18</f>
        <v>0</v>
      </c>
      <c r="E20" s="123">
        <f t="shared" si="1"/>
        <v>0</v>
      </c>
      <c r="F20" s="123">
        <f t="shared" si="1"/>
        <v>0</v>
      </c>
      <c r="G20" s="123">
        <f t="shared" si="1"/>
        <v>0</v>
      </c>
    </row>
    <row r="21" spans="1:12" ht="36.75" customHeight="1" x14ac:dyDescent="0.25">
      <c r="A21" s="261"/>
      <c r="B21" s="263"/>
      <c r="C21" s="21" t="s">
        <v>96</v>
      </c>
      <c r="D21" s="123">
        <f t="shared" si="1"/>
        <v>0</v>
      </c>
      <c r="E21" s="123">
        <f t="shared" si="1"/>
        <v>0</v>
      </c>
      <c r="F21" s="123">
        <f t="shared" si="1"/>
        <v>0</v>
      </c>
      <c r="G21" s="123">
        <f t="shared" si="1"/>
        <v>0</v>
      </c>
    </row>
    <row r="22" spans="1:12" ht="15" customHeight="1" x14ac:dyDescent="0.25">
      <c r="A22" s="328"/>
      <c r="B22" s="328"/>
      <c r="C22" s="328"/>
      <c r="D22" s="328"/>
      <c r="E22" s="328"/>
      <c r="F22" s="328"/>
      <c r="G22" s="328"/>
      <c r="H22" s="111"/>
      <c r="I22" s="111"/>
      <c r="J22" s="111"/>
      <c r="K22" s="111"/>
      <c r="L22" s="111"/>
    </row>
    <row r="23" spans="1:12" ht="15" customHeight="1" x14ac:dyDescent="0.25">
      <c r="A23" s="224"/>
      <c r="B23" s="224"/>
      <c r="C23" s="224"/>
      <c r="D23" s="224"/>
      <c r="E23" s="224"/>
      <c r="F23" s="224"/>
      <c r="G23" s="224"/>
      <c r="H23" s="111"/>
      <c r="I23" s="111"/>
      <c r="J23" s="111"/>
      <c r="K23" s="111"/>
      <c r="L23" s="111"/>
    </row>
    <row r="24" spans="1:12" ht="79.5" customHeight="1" x14ac:dyDescent="0.25">
      <c r="A24" s="224"/>
      <c r="B24" s="224"/>
      <c r="C24" s="224"/>
      <c r="D24" s="224"/>
      <c r="E24" s="224"/>
      <c r="F24" s="224"/>
      <c r="G24" s="224"/>
      <c r="H24" s="111"/>
      <c r="I24" s="111"/>
      <c r="J24" s="111"/>
      <c r="K24" s="111"/>
      <c r="L24" s="111"/>
    </row>
    <row r="25" spans="1:12" ht="15" customHeight="1" x14ac:dyDescent="0.25">
      <c r="A25" s="204" t="s">
        <v>375</v>
      </c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</row>
    <row r="26" spans="1:12" ht="20.25" customHeight="1" x14ac:dyDescent="0.25">
      <c r="A26" s="204" t="s">
        <v>266</v>
      </c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</row>
  </sheetData>
  <mergeCells count="25">
    <mergeCell ref="A12:A13"/>
    <mergeCell ref="B12:B13"/>
    <mergeCell ref="A14:A15"/>
    <mergeCell ref="B14:B15"/>
    <mergeCell ref="A20:B21"/>
    <mergeCell ref="A16:A17"/>
    <mergeCell ref="B16:B17"/>
    <mergeCell ref="A18:A19"/>
    <mergeCell ref="B18:B19"/>
    <mergeCell ref="A26:L26"/>
    <mergeCell ref="A22:G24"/>
    <mergeCell ref="A1:XFD1"/>
    <mergeCell ref="A3:G3"/>
    <mergeCell ref="A2:G2"/>
    <mergeCell ref="B4:B6"/>
    <mergeCell ref="D4:D6"/>
    <mergeCell ref="E4:F5"/>
    <mergeCell ref="G4:G6"/>
    <mergeCell ref="A4:A6"/>
    <mergeCell ref="C4:C6"/>
    <mergeCell ref="A8:A9"/>
    <mergeCell ref="B8:B9"/>
    <mergeCell ref="A25:L25"/>
    <mergeCell ref="A10:A11"/>
    <mergeCell ref="B10:B11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8165F-C75F-45CB-8AB0-B9ABE241F145}">
  <dimension ref="A1:N23"/>
  <sheetViews>
    <sheetView view="pageBreakPreview" zoomScale="48" zoomScaleNormal="100" zoomScaleSheetLayoutView="48" workbookViewId="0">
      <selection activeCell="A14" sqref="A14:I14"/>
    </sheetView>
  </sheetViews>
  <sheetFormatPr defaultRowHeight="15" x14ac:dyDescent="0.25"/>
  <cols>
    <col min="1" max="1" width="13.7109375" customWidth="1"/>
    <col min="2" max="2" width="93.85546875" customWidth="1"/>
    <col min="3" max="3" width="81.7109375" customWidth="1"/>
    <col min="4" max="4" width="51.42578125" customWidth="1"/>
    <col min="5" max="5" width="33.5703125" customWidth="1"/>
    <col min="6" max="6" width="78.7109375" customWidth="1"/>
    <col min="7" max="7" width="49" customWidth="1"/>
    <col min="8" max="8" width="36.7109375" customWidth="1"/>
    <col min="9" max="9" width="34.7109375" customWidth="1"/>
  </cols>
  <sheetData>
    <row r="1" spans="1:14" s="218" customFormat="1" ht="123" customHeight="1" x14ac:dyDescent="0.25">
      <c r="A1" s="217" t="s">
        <v>358</v>
      </c>
    </row>
    <row r="2" spans="1:14" ht="34.5" customHeight="1" x14ac:dyDescent="0.5">
      <c r="A2" s="344" t="s">
        <v>335</v>
      </c>
      <c r="B2" s="344"/>
      <c r="C2" s="344"/>
      <c r="D2" s="344"/>
      <c r="E2" s="344"/>
      <c r="F2" s="344"/>
      <c r="G2" s="344"/>
      <c r="H2" s="344"/>
      <c r="I2" s="344"/>
    </row>
    <row r="3" spans="1:14" ht="115.5" customHeight="1" x14ac:dyDescent="0.25">
      <c r="A3" s="345" t="s">
        <v>336</v>
      </c>
      <c r="B3" s="345"/>
      <c r="C3" s="345"/>
      <c r="D3" s="345"/>
      <c r="E3" s="345"/>
      <c r="F3" s="345"/>
      <c r="G3" s="345"/>
      <c r="H3" s="345"/>
      <c r="I3" s="345"/>
    </row>
    <row r="4" spans="1:14" ht="80.25" customHeight="1" x14ac:dyDescent="0.25">
      <c r="A4" s="346" t="s">
        <v>337</v>
      </c>
      <c r="B4" s="346" t="s">
        <v>338</v>
      </c>
      <c r="C4" s="349" t="s">
        <v>339</v>
      </c>
      <c r="D4" s="349" t="s">
        <v>340</v>
      </c>
      <c r="E4" s="338" t="s">
        <v>341</v>
      </c>
      <c r="F4" s="349" t="s">
        <v>342</v>
      </c>
      <c r="G4" s="352" t="s">
        <v>343</v>
      </c>
      <c r="H4" s="338" t="s">
        <v>344</v>
      </c>
      <c r="I4" s="338" t="s">
        <v>345</v>
      </c>
    </row>
    <row r="5" spans="1:14" ht="47.25" customHeight="1" x14ac:dyDescent="0.25">
      <c r="A5" s="347"/>
      <c r="B5" s="347"/>
      <c r="C5" s="350"/>
      <c r="D5" s="350"/>
      <c r="E5" s="338"/>
      <c r="F5" s="350"/>
      <c r="G5" s="353"/>
      <c r="H5" s="338"/>
      <c r="I5" s="338"/>
    </row>
    <row r="6" spans="1:14" ht="75" customHeight="1" x14ac:dyDescent="0.25">
      <c r="A6" s="348"/>
      <c r="B6" s="348"/>
      <c r="C6" s="351"/>
      <c r="D6" s="351"/>
      <c r="E6" s="338"/>
      <c r="F6" s="351"/>
      <c r="G6" s="354"/>
      <c r="H6" s="338"/>
      <c r="I6" s="338"/>
    </row>
    <row r="7" spans="1:14" ht="28.5" customHeight="1" x14ac:dyDescent="0.4">
      <c r="A7" s="167">
        <v>1</v>
      </c>
      <c r="B7" s="167">
        <v>2</v>
      </c>
      <c r="C7" s="167">
        <v>3</v>
      </c>
      <c r="D7" s="167">
        <v>4</v>
      </c>
      <c r="E7" s="167">
        <v>5</v>
      </c>
      <c r="F7" s="168">
        <v>6</v>
      </c>
      <c r="G7" s="169">
        <v>7</v>
      </c>
      <c r="H7" s="169">
        <v>8</v>
      </c>
      <c r="I7" s="169">
        <v>9</v>
      </c>
    </row>
    <row r="8" spans="1:14" ht="56.25" customHeight="1" x14ac:dyDescent="0.45">
      <c r="A8" s="170" t="s">
        <v>95</v>
      </c>
      <c r="B8" s="171"/>
      <c r="C8" s="172"/>
      <c r="D8" s="173"/>
      <c r="E8" s="174"/>
      <c r="F8" s="175"/>
      <c r="G8" s="176"/>
      <c r="H8" s="177"/>
      <c r="I8" s="177"/>
    </row>
    <row r="9" spans="1:14" ht="56.25" customHeight="1" x14ac:dyDescent="0.45">
      <c r="A9" s="170" t="s">
        <v>11</v>
      </c>
      <c r="B9" s="171"/>
      <c r="C9" s="178"/>
      <c r="D9" s="179"/>
      <c r="E9" s="180"/>
      <c r="F9" s="181"/>
      <c r="G9" s="176"/>
      <c r="H9" s="182"/>
      <c r="I9" s="182"/>
    </row>
    <row r="10" spans="1:14" ht="56.25" customHeight="1" x14ac:dyDescent="0.45">
      <c r="A10" s="170" t="s">
        <v>13</v>
      </c>
      <c r="B10" s="171"/>
      <c r="C10" s="178"/>
      <c r="D10" s="179"/>
      <c r="E10" s="180"/>
      <c r="F10" s="181"/>
      <c r="G10" s="176"/>
      <c r="H10" s="182"/>
      <c r="I10" s="182"/>
    </row>
    <row r="11" spans="1:14" ht="56.25" customHeight="1" x14ac:dyDescent="0.45">
      <c r="A11" s="170" t="s">
        <v>152</v>
      </c>
      <c r="B11" s="171"/>
      <c r="C11" s="183"/>
      <c r="D11" s="184"/>
      <c r="E11" s="185"/>
      <c r="F11" s="181"/>
      <c r="G11" s="176"/>
      <c r="H11" s="182"/>
      <c r="I11" s="182"/>
    </row>
    <row r="12" spans="1:14" ht="56.25" customHeight="1" x14ac:dyDescent="0.25">
      <c r="A12" s="339" t="s">
        <v>123</v>
      </c>
      <c r="B12" s="340"/>
      <c r="C12" s="340"/>
      <c r="D12" s="341"/>
      <c r="E12" s="186">
        <f>SUM(E8:E11)</f>
        <v>0</v>
      </c>
      <c r="F12" s="187">
        <f>SUM(F8:F11)</f>
        <v>0</v>
      </c>
      <c r="G12" s="187">
        <f>SUM(G8:G11)</f>
        <v>0</v>
      </c>
      <c r="H12" s="188">
        <f>SUM(H8:H11)</f>
        <v>0</v>
      </c>
      <c r="I12" s="188">
        <f>SUM(I8:I11)</f>
        <v>0</v>
      </c>
    </row>
    <row r="13" spans="1:14" s="117" customFormat="1" ht="146.25" customHeight="1" x14ac:dyDescent="0.25">
      <c r="A13" s="342"/>
      <c r="B13" s="342"/>
      <c r="C13" s="342"/>
      <c r="D13" s="342"/>
      <c r="E13" s="342"/>
      <c r="F13" s="342"/>
      <c r="G13" s="342"/>
      <c r="H13" s="342"/>
      <c r="I13" s="342"/>
      <c r="N13" s="189"/>
    </row>
    <row r="14" spans="1:14" ht="32.25" customHeight="1" x14ac:dyDescent="0.35">
      <c r="A14" s="343" t="s">
        <v>374</v>
      </c>
      <c r="B14" s="343"/>
      <c r="C14" s="343"/>
      <c r="D14" s="343"/>
      <c r="E14" s="343"/>
      <c r="F14" s="343"/>
      <c r="G14" s="343"/>
      <c r="H14" s="343"/>
      <c r="I14" s="343"/>
    </row>
    <row r="15" spans="1:14" ht="39.75" customHeight="1" x14ac:dyDescent="0.35">
      <c r="A15" s="343" t="s">
        <v>346</v>
      </c>
      <c r="B15" s="343"/>
      <c r="C15" s="343"/>
      <c r="D15" s="343"/>
      <c r="E15" s="343"/>
      <c r="F15" s="343"/>
      <c r="G15" s="343"/>
      <c r="H15" s="343"/>
      <c r="I15" s="343"/>
    </row>
    <row r="16" spans="1:14" ht="90.75" customHeight="1" x14ac:dyDescent="0.25">
      <c r="A16" s="337"/>
      <c r="B16" s="337"/>
      <c r="C16" s="337"/>
      <c r="D16" s="337"/>
      <c r="E16" s="337"/>
      <c r="F16" s="337"/>
    </row>
    <row r="22" spans="3:3" x14ac:dyDescent="0.25">
      <c r="C22" s="108"/>
    </row>
    <row r="23" spans="3:3" x14ac:dyDescent="0.25">
      <c r="C23" s="108"/>
    </row>
  </sheetData>
  <mergeCells count="17">
    <mergeCell ref="A1:XFD1"/>
    <mergeCell ref="A2:I2"/>
    <mergeCell ref="A3:I3"/>
    <mergeCell ref="A4:A6"/>
    <mergeCell ref="B4:B6"/>
    <mergeCell ref="C4:C6"/>
    <mergeCell ref="D4:D6"/>
    <mergeCell ref="E4:E6"/>
    <mergeCell ref="F4:F6"/>
    <mergeCell ref="G4:G6"/>
    <mergeCell ref="A16:F16"/>
    <mergeCell ref="H4:H6"/>
    <mergeCell ref="I4:I6"/>
    <mergeCell ref="A12:D12"/>
    <mergeCell ref="A13:I13"/>
    <mergeCell ref="A14:I14"/>
    <mergeCell ref="A15:I15"/>
  </mergeCells>
  <pageMargins left="0.70866141732283472" right="0.70866141732283472" top="0.74803149606299213" bottom="0.74803149606299213" header="0.31496062992125984" footer="0.31496062992125984"/>
  <pageSetup paperSize="9" scale="2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18"/>
  <sheetViews>
    <sheetView view="pageBreakPreview" zoomScale="95" zoomScaleNormal="100" zoomScaleSheetLayoutView="95" workbookViewId="0">
      <selection activeCell="A14" sqref="A14:L14"/>
    </sheetView>
  </sheetViews>
  <sheetFormatPr defaultRowHeight="15" x14ac:dyDescent="0.25"/>
  <cols>
    <col min="1" max="1" width="8.85546875" customWidth="1"/>
    <col min="2" max="2" width="54.140625" customWidth="1"/>
    <col min="3" max="3" width="24.5703125" customWidth="1"/>
    <col min="4" max="4" width="22.7109375" customWidth="1"/>
    <col min="5" max="5" width="24.5703125" customWidth="1"/>
    <col min="6" max="6" width="28.28515625" customWidth="1"/>
  </cols>
  <sheetData>
    <row r="1" spans="1:12" s="206" customFormat="1" ht="123" customHeight="1" x14ac:dyDescent="0.25">
      <c r="A1" s="205" t="s">
        <v>357</v>
      </c>
    </row>
    <row r="2" spans="1:12" ht="34.5" customHeight="1" x14ac:dyDescent="0.4">
      <c r="A2" s="210" t="s">
        <v>162</v>
      </c>
      <c r="B2" s="211"/>
      <c r="C2" s="211"/>
      <c r="D2" s="211"/>
      <c r="E2" s="211"/>
      <c r="F2" s="211"/>
    </row>
    <row r="3" spans="1:12" ht="108" customHeight="1" x14ac:dyDescent="0.25">
      <c r="A3" s="315" t="s">
        <v>312</v>
      </c>
      <c r="B3" s="315"/>
      <c r="C3" s="315"/>
      <c r="D3" s="315"/>
      <c r="E3" s="315"/>
      <c r="F3" s="315"/>
    </row>
    <row r="4" spans="1:12" ht="60.75" customHeight="1" x14ac:dyDescent="0.25">
      <c r="A4" s="330" t="s">
        <v>102</v>
      </c>
      <c r="B4" s="330" t="s">
        <v>307</v>
      </c>
      <c r="C4" s="330" t="s">
        <v>108</v>
      </c>
      <c r="D4" s="331" t="s">
        <v>109</v>
      </c>
      <c r="E4" s="332"/>
      <c r="F4" s="355" t="s">
        <v>100</v>
      </c>
    </row>
    <row r="5" spans="1:12" x14ac:dyDescent="0.25">
      <c r="A5" s="213"/>
      <c r="B5" s="213"/>
      <c r="C5" s="213"/>
      <c r="D5" s="333"/>
      <c r="E5" s="334"/>
      <c r="F5" s="356"/>
    </row>
    <row r="6" spans="1:12" ht="51" customHeight="1" x14ac:dyDescent="0.25">
      <c r="A6" s="214"/>
      <c r="B6" s="214"/>
      <c r="C6" s="214"/>
      <c r="D6" s="34" t="s">
        <v>104</v>
      </c>
      <c r="E6" s="34" t="s">
        <v>105</v>
      </c>
      <c r="F6" s="36" t="s">
        <v>107</v>
      </c>
    </row>
    <row r="7" spans="1:12" ht="21" customHeight="1" x14ac:dyDescent="0.25">
      <c r="A7" s="21">
        <v>1</v>
      </c>
      <c r="B7" s="21">
        <v>2</v>
      </c>
      <c r="C7" s="21">
        <v>3</v>
      </c>
      <c r="D7" s="21">
        <v>4</v>
      </c>
      <c r="E7" s="21">
        <v>5</v>
      </c>
      <c r="F7" s="21">
        <v>6</v>
      </c>
    </row>
    <row r="8" spans="1:12" ht="41.25" customHeight="1" x14ac:dyDescent="0.25">
      <c r="A8" s="35" t="s">
        <v>95</v>
      </c>
      <c r="B8" s="35" t="s">
        <v>21</v>
      </c>
      <c r="C8" s="122"/>
      <c r="D8" s="122"/>
      <c r="E8" s="122"/>
      <c r="F8" s="124">
        <f>(C8+D8-E8)</f>
        <v>0</v>
      </c>
    </row>
    <row r="9" spans="1:12" ht="41.25" customHeight="1" x14ac:dyDescent="0.25">
      <c r="A9" s="35" t="s">
        <v>11</v>
      </c>
      <c r="B9" s="35"/>
      <c r="C9" s="122"/>
      <c r="D9" s="122"/>
      <c r="E9" s="122"/>
      <c r="F9" s="124">
        <f>(C9+D9-E9)</f>
        <v>0</v>
      </c>
    </row>
    <row r="10" spans="1:12" ht="41.25" customHeight="1" x14ac:dyDescent="0.25">
      <c r="A10" s="35" t="s">
        <v>13</v>
      </c>
      <c r="B10" s="35"/>
      <c r="C10" s="122"/>
      <c r="D10" s="122"/>
      <c r="E10" s="122"/>
      <c r="F10" s="124">
        <f>(C10+D10-E10)</f>
        <v>0</v>
      </c>
    </row>
    <row r="11" spans="1:12" ht="41.25" customHeight="1" x14ac:dyDescent="0.25">
      <c r="A11" s="35" t="s">
        <v>14</v>
      </c>
      <c r="B11" s="35"/>
      <c r="C11" s="122"/>
      <c r="D11" s="122"/>
      <c r="E11" s="122"/>
      <c r="F11" s="124">
        <f>(C11+D11-E11)</f>
        <v>0</v>
      </c>
    </row>
    <row r="12" spans="1:12" ht="41.25" customHeight="1" x14ac:dyDescent="0.25">
      <c r="A12" s="35" t="s">
        <v>152</v>
      </c>
      <c r="B12" s="35"/>
      <c r="C12" s="122"/>
      <c r="D12" s="122"/>
      <c r="E12" s="122"/>
      <c r="F12" s="124">
        <f>(C12+D12-E12)</f>
        <v>0</v>
      </c>
    </row>
    <row r="13" spans="1:12" ht="50.25" customHeight="1" x14ac:dyDescent="0.3">
      <c r="A13" s="119" t="s">
        <v>313</v>
      </c>
      <c r="B13" s="120" t="s">
        <v>123</v>
      </c>
      <c r="C13" s="72">
        <f>SUM(C8:C12)</f>
        <v>0</v>
      </c>
      <c r="D13" s="72">
        <f>SUM(D8:D12)</f>
        <v>0</v>
      </c>
      <c r="E13" s="72">
        <f>SUM(E8:E12)</f>
        <v>0</v>
      </c>
      <c r="F13" s="72">
        <f>SUM(F8:F12)</f>
        <v>0</v>
      </c>
    </row>
    <row r="14" spans="1:12" ht="88.5" customHeight="1" x14ac:dyDescent="0.25">
      <c r="A14" s="204" t="s">
        <v>373</v>
      </c>
      <c r="B14" s="204"/>
      <c r="C14" s="204"/>
      <c r="D14" s="204"/>
      <c r="E14" s="204"/>
      <c r="F14" s="204"/>
      <c r="G14" s="204"/>
      <c r="H14" s="204"/>
      <c r="I14" s="204"/>
      <c r="J14" s="204"/>
      <c r="K14" s="204"/>
      <c r="L14" s="204"/>
    </row>
    <row r="15" spans="1:12" ht="21" customHeight="1" x14ac:dyDescent="0.25">
      <c r="A15" s="204" t="s">
        <v>272</v>
      </c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</row>
    <row r="16" spans="1:12" ht="15" customHeight="1" x14ac:dyDescent="0.25">
      <c r="A16" s="111"/>
      <c r="B16" s="111"/>
      <c r="C16" s="111"/>
      <c r="D16" s="111"/>
      <c r="E16" s="111"/>
      <c r="F16" s="111"/>
    </row>
    <row r="17" spans="1:6" ht="15" customHeight="1" x14ac:dyDescent="0.25">
      <c r="A17" s="111"/>
      <c r="B17" s="111"/>
      <c r="C17" s="111"/>
      <c r="D17" s="111"/>
      <c r="E17" s="111"/>
      <c r="F17" s="111"/>
    </row>
    <row r="18" spans="1:6" ht="15" customHeight="1" x14ac:dyDescent="0.25">
      <c r="A18" s="111"/>
      <c r="B18" s="111"/>
      <c r="C18" s="111"/>
      <c r="D18" s="111"/>
      <c r="E18" s="111"/>
      <c r="F18" s="111"/>
    </row>
  </sheetData>
  <mergeCells count="10">
    <mergeCell ref="A14:L14"/>
    <mergeCell ref="A15:L15"/>
    <mergeCell ref="A1:XFD1"/>
    <mergeCell ref="A2:F2"/>
    <mergeCell ref="A4:A6"/>
    <mergeCell ref="B4:B6"/>
    <mergeCell ref="A3:F3"/>
    <mergeCell ref="C4:C6"/>
    <mergeCell ref="D4:E5"/>
    <mergeCell ref="F4:F5"/>
  </mergeCells>
  <pageMargins left="0.7" right="0.7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22</vt:i4>
      </vt:variant>
      <vt:variant>
        <vt:lpstr>Nazwane zakresy</vt:lpstr>
      </vt:variant>
      <vt:variant>
        <vt:i4>20</vt:i4>
      </vt:variant>
    </vt:vector>
  </HeadingPairs>
  <TitlesOfParts>
    <vt:vector size="42" baseType="lpstr">
      <vt:lpstr>Załącznik Nr 12</vt:lpstr>
      <vt:lpstr>II.1. 1.1. 011</vt:lpstr>
      <vt:lpstr>II.1. 1.1. 013, 014</vt:lpstr>
      <vt:lpstr>II.1. 1.1. WNiP</vt:lpstr>
      <vt:lpstr>II.1. 1.1. Inwestycje </vt:lpstr>
      <vt:lpstr>II.1. 1.3.</vt:lpstr>
      <vt:lpstr>II.1. 1.4.</vt:lpstr>
      <vt:lpstr>II.1. 1.4.  (2)</vt:lpstr>
      <vt:lpstr>II.1. 1.5.</vt:lpstr>
      <vt:lpstr>II.1. 1.6</vt:lpstr>
      <vt:lpstr>II.1. 1.7.</vt:lpstr>
      <vt:lpstr>II.1. 1.8. </vt:lpstr>
      <vt:lpstr>II.1. 1.9. </vt:lpstr>
      <vt:lpstr>II.1. 1.11.</vt:lpstr>
      <vt:lpstr>II.1. 1.12.</vt:lpstr>
      <vt:lpstr>II.1. 1.13.</vt:lpstr>
      <vt:lpstr>II.1. 1.14. </vt:lpstr>
      <vt:lpstr>II.1. 1.15.  </vt:lpstr>
      <vt:lpstr>II.2. 2.1.</vt:lpstr>
      <vt:lpstr>II.2. 2.2.</vt:lpstr>
      <vt:lpstr>II.2. 2.3.</vt:lpstr>
      <vt:lpstr> II.2. 2.5. </vt:lpstr>
      <vt:lpstr>' II.2. 2.5. '!Obszar_wydruku</vt:lpstr>
      <vt:lpstr>'II.1. 1.1. 013, 014'!Obszar_wydruku</vt:lpstr>
      <vt:lpstr>'II.1. 1.1. Inwestycje '!Obszar_wydruku</vt:lpstr>
      <vt:lpstr>'II.1. 1.1. WNiP'!Obszar_wydruku</vt:lpstr>
      <vt:lpstr>'II.1. 1.11.'!Obszar_wydruku</vt:lpstr>
      <vt:lpstr>'II.1. 1.12.'!Obszar_wydruku</vt:lpstr>
      <vt:lpstr>'II.1. 1.13.'!Obszar_wydruku</vt:lpstr>
      <vt:lpstr>'II.1. 1.14. '!Obszar_wydruku</vt:lpstr>
      <vt:lpstr>'II.1. 1.15.  '!Obszar_wydruku</vt:lpstr>
      <vt:lpstr>'II.1. 1.3.'!Obszar_wydruku</vt:lpstr>
      <vt:lpstr>'II.1. 1.4.'!Obszar_wydruku</vt:lpstr>
      <vt:lpstr>'II.1. 1.4.  (2)'!Obszar_wydruku</vt:lpstr>
      <vt:lpstr>'II.1. 1.5.'!Obszar_wydruku</vt:lpstr>
      <vt:lpstr>'II.1. 1.6'!Obszar_wydruku</vt:lpstr>
      <vt:lpstr>'II.1. 1.7.'!Obszar_wydruku</vt:lpstr>
      <vt:lpstr>'II.1. 1.8. '!Obszar_wydruku</vt:lpstr>
      <vt:lpstr>'II.1. 1.9. '!Obszar_wydruku</vt:lpstr>
      <vt:lpstr>'II.2. 2.1.'!Obszar_wydruku</vt:lpstr>
      <vt:lpstr>'II.2. 2.2.'!Obszar_wydruku</vt:lpstr>
      <vt:lpstr>'II.2. 2.3.'!Obszar_wydruku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2026-03-26T15:03:48Z</dcterms:modified>
</cp:coreProperties>
</file>